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tserver\User\Коммунальный комплекс\Курчанинова (Гамзина)\Отдел ЖКХ\ТАРИФЫ\ТАРИФЫ-2023\ПРАВЛЕНИЯ\2023.05.12 ИНД ПЛАТА ТП ВК\Протокол, ЭЗ\"/>
    </mc:Choice>
  </mc:AlternateContent>
  <xr:revisionPtr revIDLastSave="0" documentId="13_ncr:1_{C09EA503-E76B-4767-AC1D-55683A4D0C35}" xr6:coauthVersionLast="47" xr6:coauthVersionMax="47" xr10:uidLastSave="{00000000-0000-0000-0000-000000000000}"/>
  <bookViews>
    <workbookView xWindow="-120" yWindow="-120" windowWidth="29040" windowHeight="15840" tabRatio="782" xr2:uid="{B899D3BC-EDC4-4FD2-9F8B-0BCDAF542957}"/>
  </bookViews>
  <sheets>
    <sheet name="Лист1" sheetId="1" r:id="rId1"/>
  </sheets>
  <definedNames>
    <definedName name="_xlnm.Print_Area" localSheetId="0">Лист1!$A$1:$D$18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 s="1"/>
  <c r="D7" i="1"/>
  <c r="D16" i="1" s="1"/>
  <c r="D17" i="1" l="1"/>
</calcChain>
</file>

<file path=xl/sharedStrings.xml><?xml version="1.0" encoding="utf-8"?>
<sst xmlns="http://schemas.openxmlformats.org/spreadsheetml/2006/main" count="40" uniqueCount="30">
  <si>
    <t>№ п/п</t>
  </si>
  <si>
    <t>Наименование расходов</t>
  </si>
  <si>
    <t>1.</t>
  </si>
  <si>
    <t>3.</t>
  </si>
  <si>
    <t>Общепроизводственные и общехозяйственные расходы, в том числе:</t>
  </si>
  <si>
    <t>Расходы на оформление договора</t>
  </si>
  <si>
    <t>Ед. изм.</t>
  </si>
  <si>
    <t>тыс.руб.</t>
  </si>
  <si>
    <t>Расходы на инженерно-геодезические изыскания</t>
  </si>
  <si>
    <t>Расходы (без учета НДС)</t>
  </si>
  <si>
    <t>Расходы на регистрацию объектов и оформление технических паспортов</t>
  </si>
  <si>
    <t>1.1.</t>
  </si>
  <si>
    <t>Расходы на строительство объекта водоснабжения, в том числе:</t>
  </si>
  <si>
    <t>1.2.</t>
  </si>
  <si>
    <t>1.3.</t>
  </si>
  <si>
    <t>1.4.</t>
  </si>
  <si>
    <t xml:space="preserve">Строительство сетей водоснабжения </t>
  </si>
  <si>
    <t xml:space="preserve">Строительство перемычек водоснабженияк </t>
  </si>
  <si>
    <t>Реконструкция ПНС по адресу: г. Иваново, ул. 3-я Южная</t>
  </si>
  <si>
    <t>Реконструкция ТП-6/0,4 кВ</t>
  </si>
  <si>
    <t>4.</t>
  </si>
  <si>
    <t>2.</t>
  </si>
  <si>
    <t>2.1.</t>
  </si>
  <si>
    <t>2.2.</t>
  </si>
  <si>
    <t>2.3.</t>
  </si>
  <si>
    <t>Налог на прибыль</t>
  </si>
  <si>
    <t>ИТОГО ПЛАТА ПО ИНДИВИДУАЛЬНОМУ ПРОЕКТУ</t>
  </si>
  <si>
    <t>по сути у нас и есть 3 объекта - 3 куска сети, каждый менее км, поэтому берется как за км</t>
  </si>
  <si>
    <t>Приложение к протоколу Департамента от 12.05.2023 № 19/1</t>
  </si>
  <si>
    <t xml:space="preserve">Расчет платы за технологическое присоединение по индивидуальному проекту объекта капитального строительства ПАО "Т Плюс" г. Иваново ("Реконструкция Ивановской ТЭЦ-2 со строительством водогрейной котельной 400 Гкал/час", расположенного по адресу: г. Иваново, ул. Суворова, 76) к централизованной системе водоснабжения АО "Водоканал"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</si>
</sst>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0CBA-5D13-432D-9E8C-18A908067262}">
  <sheetPr>
    <pageSetUpPr fitToPage="1"/>
  </sheetPr>
  <dimension ref="A1:G31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9.140625" style="1"/>
    <col min="2" max="2" width="42.5703125" style="1" customWidth="1"/>
    <col min="3" max="3" width="11.5703125" style="1" customWidth="1"/>
    <col min="4" max="4" width="18.42578125" style="1" customWidth="1"/>
    <col min="5" max="5" width="26.7109375" style="1" customWidth="1"/>
    <col min="6" max="6" width="11" style="1" bestFit="1" customWidth="1"/>
    <col min="7" max="7" width="10" style="1" bestFit="1" customWidth="1"/>
    <col min="8" max="16384" width="9.140625" style="1"/>
  </cols>
  <sheetData>
    <row r="1" spans="1:7" ht="18.75" x14ac:dyDescent="0.25">
      <c r="D1" s="23" t="s">
        <v>28</v>
      </c>
    </row>
    <row r="3" spans="1:7" ht="99.75" customHeight="1" x14ac:dyDescent="0.25">
      <c r="A3" s="25" t="s">
        <v>29</v>
      </c>
      <c r="B3" s="25"/>
      <c r="C3" s="25"/>
      <c r="D3" s="25"/>
    </row>
    <row r="4" spans="1:7" ht="32.25" customHeight="1" x14ac:dyDescent="0.25">
      <c r="A4" s="19"/>
      <c r="B4" s="19"/>
      <c r="C4" s="19"/>
      <c r="D4" s="19"/>
    </row>
    <row r="5" spans="1:7" ht="22.5" customHeight="1" x14ac:dyDescent="0.25">
      <c r="A5" s="26" t="s">
        <v>0</v>
      </c>
      <c r="B5" s="26" t="s">
        <v>1</v>
      </c>
      <c r="C5" s="26" t="s">
        <v>6</v>
      </c>
      <c r="D5" s="27" t="s">
        <v>9</v>
      </c>
    </row>
    <row r="6" spans="1:7" x14ac:dyDescent="0.25">
      <c r="A6" s="26"/>
      <c r="B6" s="26"/>
      <c r="C6" s="26"/>
      <c r="D6" s="28"/>
    </row>
    <row r="7" spans="1:7" ht="28.5" x14ac:dyDescent="0.25">
      <c r="A7" s="10" t="s">
        <v>2</v>
      </c>
      <c r="B7" s="11" t="s">
        <v>12</v>
      </c>
      <c r="C7" s="12" t="s">
        <v>7</v>
      </c>
      <c r="D7" s="20">
        <f>D8+D9+D10+D11</f>
        <v>228469.04</v>
      </c>
      <c r="E7" s="5"/>
    </row>
    <row r="8" spans="1:7" x14ac:dyDescent="0.25">
      <c r="A8" s="16" t="s">
        <v>11</v>
      </c>
      <c r="B8" s="7" t="s">
        <v>16</v>
      </c>
      <c r="C8" s="8" t="s">
        <v>7</v>
      </c>
      <c r="D8" s="21">
        <v>132249.35999999999</v>
      </c>
      <c r="E8" s="17"/>
      <c r="F8" s="17"/>
    </row>
    <row r="9" spans="1:7" ht="30" x14ac:dyDescent="0.25">
      <c r="A9" s="16" t="s">
        <v>13</v>
      </c>
      <c r="B9" s="7" t="s">
        <v>17</v>
      </c>
      <c r="C9" s="8" t="s">
        <v>7</v>
      </c>
      <c r="D9" s="21">
        <v>19059.41</v>
      </c>
      <c r="E9" s="17"/>
      <c r="F9" s="17"/>
    </row>
    <row r="10" spans="1:7" ht="30" x14ac:dyDescent="0.25">
      <c r="A10" s="16" t="s">
        <v>14</v>
      </c>
      <c r="B10" s="7" t="s">
        <v>18</v>
      </c>
      <c r="C10" s="8" t="s">
        <v>7</v>
      </c>
      <c r="D10" s="21">
        <v>56244.73</v>
      </c>
      <c r="E10" s="17"/>
      <c r="F10" s="17"/>
    </row>
    <row r="11" spans="1:7" x14ac:dyDescent="0.25">
      <c r="A11" s="16" t="s">
        <v>15</v>
      </c>
      <c r="B11" s="7" t="s">
        <v>19</v>
      </c>
      <c r="C11" s="8" t="s">
        <v>7</v>
      </c>
      <c r="D11" s="21">
        <v>20915.54</v>
      </c>
      <c r="E11" s="17"/>
      <c r="F11" s="17"/>
    </row>
    <row r="12" spans="1:7" ht="42.75" x14ac:dyDescent="0.25">
      <c r="A12" s="10" t="s">
        <v>21</v>
      </c>
      <c r="B12" s="11" t="s">
        <v>4</v>
      </c>
      <c r="C12" s="12" t="s">
        <v>7</v>
      </c>
      <c r="D12" s="20">
        <f>SUM(D13:D15)</f>
        <v>313.47051999999996</v>
      </c>
    </row>
    <row r="13" spans="1:7" ht="60" x14ac:dyDescent="0.25">
      <c r="A13" s="16" t="s">
        <v>22</v>
      </c>
      <c r="B13" s="7" t="s">
        <v>10</v>
      </c>
      <c r="C13" s="8" t="s">
        <v>7</v>
      </c>
      <c r="D13" s="21">
        <f>(3*22)+(4.5*3+4.5*3+3*3)</f>
        <v>102</v>
      </c>
      <c r="E13" s="18" t="s">
        <v>27</v>
      </c>
    </row>
    <row r="14" spans="1:7" x14ac:dyDescent="0.25">
      <c r="A14" s="16" t="s">
        <v>23</v>
      </c>
      <c r="B14" s="9" t="s">
        <v>5</v>
      </c>
      <c r="C14" s="8" t="s">
        <v>7</v>
      </c>
      <c r="D14" s="21">
        <v>26.47052</v>
      </c>
    </row>
    <row r="15" spans="1:7" ht="30" x14ac:dyDescent="0.25">
      <c r="A15" s="16" t="s">
        <v>24</v>
      </c>
      <c r="B15" s="7" t="s">
        <v>8</v>
      </c>
      <c r="C15" s="8" t="s">
        <v>7</v>
      </c>
      <c r="D15" s="21">
        <v>185</v>
      </c>
      <c r="F15" s="5"/>
      <c r="G15" s="5"/>
    </row>
    <row r="16" spans="1:7" x14ac:dyDescent="0.25">
      <c r="A16" s="10" t="s">
        <v>3</v>
      </c>
      <c r="B16" s="11" t="s">
        <v>25</v>
      </c>
      <c r="C16" s="12" t="s">
        <v>7</v>
      </c>
      <c r="D16" s="22">
        <f>D7/0.8*0.2</f>
        <v>57117.26</v>
      </c>
      <c r="E16" s="5"/>
      <c r="F16" s="5"/>
    </row>
    <row r="17" spans="1:4" ht="28.5" x14ac:dyDescent="0.25">
      <c r="A17" s="10" t="s">
        <v>20</v>
      </c>
      <c r="B17" s="11" t="s">
        <v>26</v>
      </c>
      <c r="C17" s="12" t="s">
        <v>7</v>
      </c>
      <c r="D17" s="20">
        <f>D12+D7+D16</f>
        <v>285899.77052000002</v>
      </c>
    </row>
    <row r="18" spans="1:4" s="15" customFormat="1" ht="16.5" customHeight="1" x14ac:dyDescent="0.25">
      <c r="A18" s="24"/>
      <c r="B18" s="24"/>
      <c r="C18" s="13"/>
      <c r="D18" s="14"/>
    </row>
    <row r="19" spans="1:4" x14ac:dyDescent="0.25">
      <c r="B19" s="4"/>
      <c r="C19" s="2"/>
      <c r="D19" s="6"/>
    </row>
    <row r="20" spans="1:4" x14ac:dyDescent="0.25">
      <c r="B20" s="3"/>
      <c r="C20" s="2"/>
      <c r="D20" s="5"/>
    </row>
    <row r="21" spans="1:4" x14ac:dyDescent="0.25">
      <c r="C21" s="2"/>
      <c r="D21" s="5"/>
    </row>
    <row r="22" spans="1:4" x14ac:dyDescent="0.25">
      <c r="D22" s="5"/>
    </row>
    <row r="23" spans="1:4" x14ac:dyDescent="0.25">
      <c r="D23" s="5"/>
    </row>
    <row r="24" spans="1:4" x14ac:dyDescent="0.25">
      <c r="D24" s="5"/>
    </row>
    <row r="25" spans="1:4" x14ac:dyDescent="0.25">
      <c r="D25" s="5"/>
    </row>
    <row r="26" spans="1:4" x14ac:dyDescent="0.25">
      <c r="D26" s="5"/>
    </row>
    <row r="27" spans="1:4" x14ac:dyDescent="0.25">
      <c r="D27" s="5"/>
    </row>
    <row r="28" spans="1:4" x14ac:dyDescent="0.25">
      <c r="D28" s="5"/>
    </row>
    <row r="29" spans="1:4" x14ac:dyDescent="0.25">
      <c r="D29" s="5"/>
    </row>
    <row r="30" spans="1:4" x14ac:dyDescent="0.25">
      <c r="D30" s="5"/>
    </row>
    <row r="31" spans="1:4" x14ac:dyDescent="0.25">
      <c r="D31" s="5"/>
    </row>
  </sheetData>
  <mergeCells count="6">
    <mergeCell ref="A18:B18"/>
    <mergeCell ref="A3:D3"/>
    <mergeCell ref="A5:A6"/>
    <mergeCell ref="B5:B6"/>
    <mergeCell ref="C5:C6"/>
    <mergeCell ref="D5:D6"/>
  </mergeCells>
  <phoneticPr fontId="10" type="noConversion"/>
  <pageMargins left="0.91" right="0.23622047244094491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А. Смородина</dc:creator>
  <cp:lastModifiedBy>Курчанинова О.А.</cp:lastModifiedBy>
  <cp:lastPrinted>2023-05-24T05:26:22Z</cp:lastPrinted>
  <dcterms:created xsi:type="dcterms:W3CDTF">2023-03-15T05:41:24Z</dcterms:created>
  <dcterms:modified xsi:type="dcterms:W3CDTF">2023-05-24T05:26:46Z</dcterms:modified>
</cp:coreProperties>
</file>