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5000" windowHeight="7605" tabRatio="598"/>
  </bookViews>
  <sheets>
    <sheet name="Теплоноситель" sheetId="1" r:id="rId1"/>
  </sheets>
  <definedNames>
    <definedName name="_xlnm.Print_Titles" localSheetId="0">Теплоноситель!$3:$4</definedName>
    <definedName name="_xlnm.Print_Area" localSheetId="0">Теплоноситель!$A$1:$H$129</definedName>
  </definedNames>
  <calcPr calcId="144525" iterate="1"/>
</workbook>
</file>

<file path=xl/calcChain.xml><?xml version="1.0" encoding="utf-8"?>
<calcChain xmlns="http://schemas.openxmlformats.org/spreadsheetml/2006/main">
  <c r="G123" i="1" l="1"/>
  <c r="F123" i="1"/>
  <c r="G81" i="1" l="1"/>
  <c r="F81" i="1"/>
  <c r="G99" i="1" l="1"/>
  <c r="G77" i="1"/>
  <c r="G76" i="1"/>
  <c r="G48" i="1"/>
  <c r="F48" i="1"/>
  <c r="G52" i="1" l="1"/>
  <c r="F52" i="1"/>
  <c r="F51" i="1"/>
  <c r="G51" i="1"/>
  <c r="F50" i="1"/>
  <c r="G50" i="1"/>
  <c r="F30" i="1" l="1"/>
  <c r="G30" i="1"/>
  <c r="G47" i="1" l="1"/>
  <c r="G68" i="1"/>
  <c r="G38" i="1" l="1"/>
  <c r="G44" i="1"/>
  <c r="G39" i="1"/>
  <c r="G120" i="1"/>
  <c r="F120" i="1"/>
  <c r="F119" i="1"/>
  <c r="G119" i="1"/>
  <c r="G122" i="1"/>
  <c r="F122" i="1"/>
  <c r="G121" i="1"/>
  <c r="F121" i="1"/>
  <c r="F101" i="1" l="1"/>
  <c r="G101" i="1"/>
  <c r="G46" i="1"/>
  <c r="F46" i="1"/>
  <c r="G45" i="1"/>
  <c r="F45" i="1"/>
  <c r="F19" i="1"/>
  <c r="G90" i="1"/>
  <c r="F90" i="1"/>
  <c r="G61" i="1" l="1"/>
  <c r="F61" i="1"/>
  <c r="G60" i="1"/>
  <c r="F60" i="1"/>
  <c r="G98" i="1"/>
  <c r="F98" i="1"/>
  <c r="G97" i="1"/>
  <c r="F97" i="1"/>
  <c r="F11" i="1"/>
  <c r="F58" i="1" l="1"/>
  <c r="F57" i="1"/>
  <c r="F56" i="1"/>
  <c r="F55" i="1"/>
  <c r="G9" i="1"/>
  <c r="F9" i="1"/>
  <c r="G64" i="1"/>
  <c r="F64" i="1"/>
  <c r="F74" i="1"/>
  <c r="F73" i="1"/>
  <c r="F92" i="1" l="1"/>
  <c r="F106" i="1" l="1"/>
  <c r="G106" i="1"/>
  <c r="G55" i="1" l="1"/>
  <c r="G56" i="1"/>
  <c r="G57" i="1"/>
  <c r="G58" i="1"/>
  <c r="G49" i="1" l="1"/>
  <c r="F49" i="1"/>
  <c r="G11" i="1" l="1"/>
  <c r="F18" i="1"/>
  <c r="F17" i="1"/>
  <c r="F93" i="1" l="1"/>
  <c r="G93" i="1"/>
  <c r="F94" i="1"/>
  <c r="G94" i="1"/>
  <c r="F95" i="1"/>
  <c r="G95" i="1"/>
  <c r="G6" i="1"/>
  <c r="G7" i="1"/>
  <c r="G8" i="1"/>
  <c r="G21" i="1"/>
  <c r="G22" i="1"/>
  <c r="G23" i="1"/>
  <c r="G24" i="1"/>
  <c r="G25" i="1"/>
  <c r="G26" i="1"/>
  <c r="G27" i="1"/>
  <c r="G28" i="1"/>
  <c r="G31" i="1"/>
  <c r="G32" i="1"/>
  <c r="G33" i="1"/>
  <c r="G34" i="1"/>
  <c r="G35" i="1"/>
  <c r="G36" i="1"/>
  <c r="G37" i="1"/>
  <c r="G40" i="1"/>
  <c r="G41" i="1"/>
  <c r="G42" i="1"/>
  <c r="G43" i="1"/>
  <c r="G53" i="1"/>
  <c r="G62" i="1"/>
  <c r="G63" i="1"/>
  <c r="G65" i="1"/>
  <c r="G66" i="1"/>
  <c r="G69" i="1"/>
  <c r="G70" i="1"/>
  <c r="G71" i="1"/>
  <c r="G78" i="1"/>
  <c r="G79" i="1"/>
  <c r="G80" i="1"/>
  <c r="G82" i="1"/>
  <c r="G83" i="1"/>
  <c r="G84" i="1"/>
  <c r="G85" i="1"/>
  <c r="G88" i="1"/>
  <c r="G89" i="1"/>
  <c r="G91" i="1"/>
  <c r="G92" i="1"/>
  <c r="G102" i="1"/>
  <c r="G104" i="1"/>
  <c r="G105" i="1"/>
  <c r="G107" i="1"/>
  <c r="G108" i="1"/>
  <c r="G110" i="1"/>
  <c r="G111" i="1"/>
  <c r="G112" i="1"/>
  <c r="G113" i="1"/>
  <c r="G114" i="1"/>
  <c r="G115" i="1"/>
  <c r="G116" i="1"/>
  <c r="G117" i="1"/>
  <c r="G118" i="1"/>
  <c r="G126" i="1"/>
  <c r="G127" i="1"/>
  <c r="G128" i="1"/>
  <c r="G129" i="1"/>
  <c r="G5" i="1"/>
  <c r="F6" i="1"/>
  <c r="F7" i="1"/>
  <c r="F8" i="1"/>
  <c r="F16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40" i="1"/>
  <c r="F41" i="1"/>
  <c r="F42" i="1"/>
  <c r="F43" i="1"/>
  <c r="F53" i="1"/>
  <c r="F62" i="1"/>
  <c r="F63" i="1"/>
  <c r="F65" i="1"/>
  <c r="F66" i="1"/>
  <c r="F67" i="1"/>
  <c r="F69" i="1"/>
  <c r="F70" i="1"/>
  <c r="F71" i="1"/>
  <c r="F78" i="1"/>
  <c r="F79" i="1"/>
  <c r="F80" i="1"/>
  <c r="F82" i="1"/>
  <c r="F83" i="1"/>
  <c r="F84" i="1"/>
  <c r="F85" i="1"/>
  <c r="F88" i="1"/>
  <c r="F89" i="1"/>
  <c r="F91" i="1"/>
  <c r="F102" i="1"/>
  <c r="F104" i="1"/>
  <c r="F105" i="1"/>
  <c r="F107" i="1"/>
  <c r="F108" i="1"/>
  <c r="F110" i="1"/>
  <c r="F111" i="1"/>
  <c r="F112" i="1"/>
  <c r="F113" i="1"/>
  <c r="F114" i="1"/>
  <c r="F115" i="1"/>
  <c r="F116" i="1"/>
  <c r="F117" i="1"/>
  <c r="F118" i="1"/>
  <c r="F126" i="1"/>
  <c r="F127" i="1"/>
  <c r="F128" i="1"/>
  <c r="F129" i="1"/>
  <c r="F5" i="1"/>
</calcChain>
</file>

<file path=xl/sharedStrings.xml><?xml version="1.0" encoding="utf-8"?>
<sst xmlns="http://schemas.openxmlformats.org/spreadsheetml/2006/main" count="334" uniqueCount="234">
  <si>
    <t>ОАО «ХБК «Шуйские ситцы» ПТФ №3</t>
  </si>
  <si>
    <t>Ивановский муниципальный район</t>
  </si>
  <si>
    <t>ООО «Теплоснаб – 2010»</t>
  </si>
  <si>
    <t>ООО «ТДЛ Энерго»</t>
  </si>
  <si>
    <t>Северная Дирекция по тепловодоснабжению – структурного подразделения Центральной дирекции по тепловодоснабжению - филиала ОАО «Российские железные дороги» (Ярославский территориальный участок)</t>
  </si>
  <si>
    <t>ЗАО «Электроконтакт»</t>
  </si>
  <si>
    <t>ООО «ДХЗ-Производство»</t>
  </si>
  <si>
    <t>ООО «ТДЛ «Энерго»</t>
  </si>
  <si>
    <t>ЗАО «Родниковский машиностроительный завод»</t>
  </si>
  <si>
    <t>ООО «Тейковская котельная»</t>
  </si>
  <si>
    <t>ОАО «ХБК «Шуйские ситцы»</t>
  </si>
  <si>
    <t>ООО «ЮЭКБ «Гарантия»</t>
  </si>
  <si>
    <t>Городской округ/                                                                  муниципальный район</t>
  </si>
  <si>
    <t>Наименование организации</t>
  </si>
  <si>
    <t>МУП ОК и ТС г. Вичуга</t>
  </si>
  <si>
    <t>ООО «Альянс-Профи»</t>
  </si>
  <si>
    <t>МУПП ЖКХ г.о. Кохма «Кохмабытсервис»</t>
  </si>
  <si>
    <t>Лежневский район</t>
  </si>
  <si>
    <t>Филиал "Ивановские ПГУ" ОАО "Интер РАО - Электрогенерация"</t>
  </si>
  <si>
    <t>г.о. Вичуга</t>
  </si>
  <si>
    <t>Вичугский муниципальный район</t>
  </si>
  <si>
    <t>г.о. Иваново</t>
  </si>
  <si>
    <t>г.о. Кинешма</t>
  </si>
  <si>
    <t>Кинешемский муниципальный район</t>
  </si>
  <si>
    <t>Комсомольский муниципальный район</t>
  </si>
  <si>
    <t>г.о. Кохма</t>
  </si>
  <si>
    <t>Родниковский  муниципальный район</t>
  </si>
  <si>
    <t>г.о. Тейково</t>
  </si>
  <si>
    <t>Фурмановский муниципальный район</t>
  </si>
  <si>
    <t>г.о. Шуя</t>
  </si>
  <si>
    <t>Южский муниципальный район</t>
  </si>
  <si>
    <t>Реквизиты постановления Департамента энергетики и тарифов Ивановской области, которым утвержден тариф</t>
  </si>
  <si>
    <t>ООО "Приволжская коммуна"</t>
  </si>
  <si>
    <t>ЗАО «УП ЖКХ»</t>
  </si>
  <si>
    <t>ООО «Тепловые системы»</t>
  </si>
  <si>
    <t>ООО "Контур-Т"</t>
  </si>
  <si>
    <t>Заволжский муниципальный район</t>
  </si>
  <si>
    <t>ООО "Газпром теплоэнерго Иваново"</t>
  </si>
  <si>
    <t>Юрьевецкий муниципальный район</t>
  </si>
  <si>
    <t>ООО "Теплоцентраль"</t>
  </si>
  <si>
    <t>ООО «Тепловик»</t>
  </si>
  <si>
    <t>ООО "Теплоснаб-Родники"</t>
  </si>
  <si>
    <t>ООО "Коммунальщик Ресурс"</t>
  </si>
  <si>
    <t>ГУП Ивановской области "Центр-Профи", г.п. Фурманов</t>
  </si>
  <si>
    <t>ГУП Ивановской области "Центр-Профи", с. Хромцово</t>
  </si>
  <si>
    <t>ООО «ТеплоЭнерго»</t>
  </si>
  <si>
    <t>котельная № 1</t>
  </si>
  <si>
    <t>котельная № 4</t>
  </si>
  <si>
    <t>г.п. Фурманов</t>
  </si>
  <si>
    <t>с. Хромцово</t>
  </si>
  <si>
    <t>ООО "Завод подъемников"</t>
  </si>
  <si>
    <t>ООО "Фурманов ТеплоЭнерго"</t>
  </si>
  <si>
    <t>ФГБУ «ЦЖКУ»  Минобороны РФ
(котельные №№ 10, 11, 33,
42 г. Иваново)</t>
  </si>
  <si>
    <t>ФГБУ «ЦЖКУ»  Минобороны РФ
(котельная в г. Наволоки,
п.Лесное)</t>
  </si>
  <si>
    <t>Тейковский муниципальный район</t>
  </si>
  <si>
    <t>ФГБУ «ЦЖКУ»
Минобороны РФ (прочие
котельные в Тейковском
районе)</t>
  </si>
  <si>
    <t>ФГБОУ ВО "Ивановский государственный энергетический университет имени В.И. Ленина" (г. Иваново)</t>
  </si>
  <si>
    <t>Приволжский район</t>
  </si>
  <si>
    <t>ООО «Альфа», котельная № 1</t>
  </si>
  <si>
    <t>ООО «Альфа», котельная № 2</t>
  </si>
  <si>
    <t>ООО «Альфа», котельная № 3</t>
  </si>
  <si>
    <t>ООО "Купол"</t>
  </si>
  <si>
    <t>ООО «Альфа» (г. Иваново, ул. Революционная, 78Г)</t>
  </si>
  <si>
    <t>-</t>
  </si>
  <si>
    <t>ООО "ИнвестЭнерго"</t>
  </si>
  <si>
    <t>ООО "УК ИП "Родники" (от котельной ЗАО "РМЗ")</t>
  </si>
  <si>
    <t>ООО "УК ИП "Родники" (от собственной котельной )</t>
  </si>
  <si>
    <t>1 полугодие</t>
  </si>
  <si>
    <t>2 полугодие</t>
  </si>
  <si>
    <t>Рост тарифа, %</t>
  </si>
  <si>
    <t>ООО "ИТЭС"</t>
  </si>
  <si>
    <t>ООО "Декоративные культуры" (г. Иваново, ул. Революционная, д. 26, корп. 1, сооружение 1)</t>
  </si>
  <si>
    <t>ООО "Сетевик"</t>
  </si>
  <si>
    <t>ООО "ГЕНЕРАЦИЯ"</t>
  </si>
  <si>
    <t>ООО «Ивановская областная типография - ИОТ» (г. Иваново)</t>
  </si>
  <si>
    <t>АО «Ивхимпром»</t>
  </si>
  <si>
    <t>Шуйское МУП ОК и ТС (за исключением котельных 8,15,19,20,21,
24,28,29)</t>
  </si>
  <si>
    <t>ООО «Галтекс» 
(котельная на ул. Комсомольская п. Старая Вичуга Вичугского района)</t>
  </si>
  <si>
    <t>МУП Фурмановского муниципального района «Теплосеть»:</t>
  </si>
  <si>
    <t>ООО "Тепловик":</t>
  </si>
  <si>
    <r>
      <t xml:space="preserve">АО «ИвГТЭ» (для населения в указанных выше системах теплоснабжения, </t>
    </r>
    <r>
      <rPr>
        <b/>
        <sz val="12"/>
        <rFont val="Times New Roman"/>
        <family val="1"/>
        <charset val="204"/>
      </rPr>
      <t>с учетом НДС)</t>
    </r>
  </si>
  <si>
    <t>АО «Ивановоглавснаб»</t>
  </si>
  <si>
    <t xml:space="preserve">МП "Теплосервис" </t>
  </si>
  <si>
    <t>от котельной Промзона N 1</t>
  </si>
  <si>
    <t>от котельной с. Чернореченский</t>
  </si>
  <si>
    <t>от котельной д. Ермолино</t>
  </si>
  <si>
    <t>от котельной д. Буньково</t>
  </si>
  <si>
    <t>от котельной квартала Б</t>
  </si>
  <si>
    <t>от котельной Новинки</t>
  </si>
  <si>
    <t>ООО "ТСК"</t>
  </si>
  <si>
    <t>Палехский район</t>
  </si>
  <si>
    <t>ООО "СТС"</t>
  </si>
  <si>
    <t>ИБХР ФКУ "ЦОУМТС МВД России"</t>
  </si>
  <si>
    <t>ООО «РЕСУРСЭНЕРГО»</t>
  </si>
  <si>
    <t>ЗАО "ИвТБС"</t>
  </si>
  <si>
    <t xml:space="preserve">котельная ул. Первомайская п. Савино </t>
  </si>
  <si>
    <t>котельная ЦРБ п. Савино</t>
  </si>
  <si>
    <t>Савинский муниципальный  район</t>
  </si>
  <si>
    <t>Информация об утвержденных тарифах на теплоноситель для потребителей Ивановской области на 2021 год</t>
  </si>
  <si>
    <t>от 02.10.2020 № 44-т/9</t>
  </si>
  <si>
    <t>ООО "Котел"</t>
  </si>
  <si>
    <t>от 02.10.2020 № 44-т/10</t>
  </si>
  <si>
    <t>от 02.10.2020 № 44-т/15</t>
  </si>
  <si>
    <t>от 02.10.2020 № 44-т/17</t>
  </si>
  <si>
    <t>от 09.10.2020 № 45-т/1</t>
  </si>
  <si>
    <t>от 09.10.2020 № 45-т/8</t>
  </si>
  <si>
    <t>от 09.10.2020 № 45-т/9</t>
  </si>
  <si>
    <t>МП «ГОЦ»</t>
  </si>
  <si>
    <t>от 16.10.2020 № 48-т/6</t>
  </si>
  <si>
    <t>от 16.10.2020 № 48-т/7</t>
  </si>
  <si>
    <t>от 16.10.2020 № 48-т/8</t>
  </si>
  <si>
    <t>от 16.10.2020 № 48-т/9</t>
  </si>
  <si>
    <t>от 16.10.2020 № 48-т/11</t>
  </si>
  <si>
    <t>ООО "ТЭС" от собственной котельной</t>
  </si>
  <si>
    <t>ООО "ТЭС" от ПАО "Т Плюс"</t>
  </si>
  <si>
    <t>от 16.10.2020 № 48-т/12</t>
  </si>
  <si>
    <t>от 23.10.2020 № 50-т/5</t>
  </si>
  <si>
    <t>от 23.10.2020 № 50-т/6</t>
  </si>
  <si>
    <t>от 23.10.2020 № 50-т/9</t>
  </si>
  <si>
    <t>от 30.10.2020 № 51-т/3</t>
  </si>
  <si>
    <t>ООО «Энергетик», м-н Агросервис, НДС не облагается</t>
  </si>
  <si>
    <t>от 13.11.2020 № 55-т/6</t>
  </si>
  <si>
    <t>от 13.11.2020 № 55-т/9</t>
  </si>
  <si>
    <t>ОАО «ИСК»</t>
  </si>
  <si>
    <t>от 24.11.2020 № 60-т/3</t>
  </si>
  <si>
    <t>от 27.11.2020 № 63-т/4</t>
  </si>
  <si>
    <t>от 27.11.2020 № 63-т/5</t>
  </si>
  <si>
    <t>от 27.11.2020 № 63-т/6</t>
  </si>
  <si>
    <t>от 27.11.2020 № 63-т/8</t>
  </si>
  <si>
    <t>от 04.12.2020 № 66-т/1</t>
  </si>
  <si>
    <t>ООО "ТЭС-Приволжск", г.п. Приволжск, г.п. Плес., с. Новое, с. Толпыгино, с. Ингарь</t>
  </si>
  <si>
    <t>от 04.12.2020 № 66-т/2</t>
  </si>
  <si>
    <t>от 04.12.2020 № 66-т/5</t>
  </si>
  <si>
    <t>от 04.12.2020 № 66-т/7</t>
  </si>
  <si>
    <t>от 04.12.2020 № 66-т/8</t>
  </si>
  <si>
    <t>от 04.12.2020 № 66-т/9</t>
  </si>
  <si>
    <t>от 04.12.2020 № 66-т/11</t>
  </si>
  <si>
    <t>от 04.12.2020 № 66-т/13</t>
  </si>
  <si>
    <t>от 04.12.2020 № 66-т/15</t>
  </si>
  <si>
    <t>от 04.12.2020 № 66-т/16</t>
  </si>
  <si>
    <t>от 08.12.2020  № 67-т/1</t>
  </si>
  <si>
    <t>от 08.12.2020 №67-т/2</t>
  </si>
  <si>
    <t>от 11.12.2020 № 69-т/1</t>
  </si>
  <si>
    <t>от 11.12.2020 № 69-т/4</t>
  </si>
  <si>
    <t>от 11.12.2020 № 69-т/5</t>
  </si>
  <si>
    <t>от 11.12.2020 № 69-т/6</t>
  </si>
  <si>
    <t>от 11.12.2020 № 69-т/8</t>
  </si>
  <si>
    <t>от 11.12.2020 № 69-т/9</t>
  </si>
  <si>
    <t>от 11.12.2020 № 69-т/10</t>
  </si>
  <si>
    <t>ООО "НТС"</t>
  </si>
  <si>
    <t>МУП "Коммунальщик"</t>
  </si>
  <si>
    <t>от 17.12.2020 № 72-т/3</t>
  </si>
  <si>
    <t>МУП «РСО» (Заволжский м.р.), с. Курень,  с. Колшево, с. Есиплево, с. Воздвиженье, д. Коротиха Заволжского района</t>
  </si>
  <si>
    <t>от 17.12.2020 № 72-т/6</t>
  </si>
  <si>
    <t>от 17.12.2020 № 72-т/7</t>
  </si>
  <si>
    <t>от 17.12.2020 № 72-т/8</t>
  </si>
  <si>
    <t>с. Озерный, с . Бибирево</t>
  </si>
  <si>
    <t>с. Богородское</t>
  </si>
  <si>
    <t>от 17.12.2020 № 72-т/10</t>
  </si>
  <si>
    <t>от 17.12.2020 № 72-т/11</t>
  </si>
  <si>
    <t>от 17.12.2020 № 72-т/12</t>
  </si>
  <si>
    <t>от 18.12.2020 № 73-т/1</t>
  </si>
  <si>
    <t>от 18.12.2020 № 73-т/4</t>
  </si>
  <si>
    <t>от 18.12.2020 № 73-т/5</t>
  </si>
  <si>
    <t>АО «ИвГТЭ» (в системах теплоснабжения ПАО «Т Плюс», ООО «Теплоснаб-2010», ООО «Альянс-Профи», АО «ИСК», Северной дирекции по тепловодоснабжению - структурного подразделения Центральной дирекции по тепловодоснабжению - филиала ОАО «Российские железные дороги» (Ярославский территориальный участок) (котельная локомотивного депо ст. Иваново-Сортировочная), ООО «Купол», ООО «Ивановская областная типография-ИОТ», собственных котельных АО «ИвГТЭ», за исключением котельных № 10 (г. Иваново, ул. Детская, 2/7), № 24 (г. Иваново, ул. Носова, 49), № 43 (г. Иваново, ул. 9-Линия, 1/26)</t>
  </si>
  <si>
    <t>АО «ИвГТЭ» (в системе теплоснабжения МП «ГОЦ»)</t>
  </si>
  <si>
    <t>АО «ИвГТЭ» (в системах теплоснабжения ООО «СТС», ФГБОУ ВО «ИГЭУ», ИБХР ФКУ «ЦОУМТС МВД России», АО "Железобетон", ООО "РесурсЭнерго", АО "ИСМА", собственной котельной АО «ИвГТЭ» № 24 (г. Иваново, ул. Носова, 49)</t>
  </si>
  <si>
    <t xml:space="preserve">от 18.12.2020 №73-т/6 </t>
  </si>
  <si>
    <t>от 18.12.2020 № 73-т/8</t>
  </si>
  <si>
    <t>от 18.12.2020 № 73-т/9</t>
  </si>
  <si>
    <t>от 18.12.2020 № 73-т/10</t>
  </si>
  <si>
    <t>от 18.12.2020 № 73-т/11</t>
  </si>
  <si>
    <t>от 18.12.2020 № 73-т/14</t>
  </si>
  <si>
    <t>от 18.12.2020 № 73-т/15</t>
  </si>
  <si>
    <t>ООО "Теплопром" (котельная на ул. Железнодорожная п. Савино)</t>
  </si>
  <si>
    <t>от 18.12.2020 № 73-т/18</t>
  </si>
  <si>
    <t>МУП Юрьевецкое ЖКХ», от котельных №№15, 16, 18, НДС не облагается</t>
  </si>
  <si>
    <t>от 18.12.2020 № 73-т/20</t>
  </si>
  <si>
    <t>ООО «Тепло-город», от котельных №№2, 7, 11, 23, 24 (г. Юрьевец)</t>
  </si>
  <si>
    <t>ООО «Тепло-город», от котельных №№ 12,14 (Юрьевецкий м.р.)</t>
  </si>
  <si>
    <t xml:space="preserve">АО «Железобетон» </t>
  </si>
  <si>
    <t>АО "ИСМА"</t>
  </si>
  <si>
    <t>ООО «КЭС-Савино», НДС не облагается</t>
  </si>
  <si>
    <t>ООО "Система Альфа", НДС не облагается</t>
  </si>
  <si>
    <t>от 18.12.2020 № 73-т/20 (в ред. от 29.12.2020 № 77-т/1)</t>
  </si>
  <si>
    <t>от 18.12.2020 № 73-т/19 (в ред. от 29.12.2020 № 77-т/1, от 22.01.2021 № 2-т/3)</t>
  </si>
  <si>
    <r>
      <t xml:space="preserve">ООО "РТИК" </t>
    </r>
    <r>
      <rPr>
        <b/>
        <sz val="12"/>
        <rFont val="Times New Roman"/>
        <family val="1"/>
        <charset val="204"/>
      </rPr>
      <t xml:space="preserve">до 19.02.2021 </t>
    </r>
    <r>
      <rPr>
        <sz val="12"/>
        <rFont val="Times New Roman"/>
        <family val="1"/>
        <charset val="204"/>
      </rPr>
      <t>без НДС</t>
    </r>
  </si>
  <si>
    <r>
      <t xml:space="preserve">ООО "РТИК" </t>
    </r>
    <r>
      <rPr>
        <b/>
        <sz val="12"/>
        <rFont val="Times New Roman"/>
        <family val="1"/>
        <charset val="204"/>
      </rPr>
      <t xml:space="preserve">с 19.02.2021 </t>
    </r>
    <r>
      <rPr>
        <sz val="12"/>
        <rFont val="Times New Roman"/>
        <family val="1"/>
        <charset val="204"/>
      </rPr>
      <t>НДС не облагается</t>
    </r>
  </si>
  <si>
    <t>от 19.02.2021 № 8-т/2</t>
  </si>
  <si>
    <t>ООО "Энергосервисная компания"</t>
  </si>
  <si>
    <t>ЗАО «НТК» (до 01.02.2021), без НДС</t>
  </si>
  <si>
    <t>ЗАО «НТК» (после 01.02.2021), НДС не облагается</t>
  </si>
  <si>
    <t>от 01.02.2021 №4-т/3</t>
  </si>
  <si>
    <t>от 23.04.2021 № 14-т/1</t>
  </si>
  <si>
    <t>население, с НДС</t>
  </si>
  <si>
    <t>от 18.12.2020 № 73-т/5 (в ред. от 30.06.2021 № 27-т/2, от 16.07.2021 № 30-т/2)</t>
  </si>
  <si>
    <t>АО «ИвГТЭ» (Коляновское с.п.)</t>
  </si>
  <si>
    <t>АО «ИвГТЭ» (Богородское с.п.)</t>
  </si>
  <si>
    <t>от 18.12.2020 № 73-т/5 (в ред. от 30.06.2021 № 27-т/2)</t>
  </si>
  <si>
    <t>АО «ИвГТЭ» (Новоталицкое с.п.)</t>
  </si>
  <si>
    <t>от 28.07.2021 № 32-т/1</t>
  </si>
  <si>
    <t>ПАО "Т Плюс", для потребителей г.о. Кохма и Ивановского м.р.</t>
  </si>
  <si>
    <t>от 18.12.2020 № 73-т/8 (в ред. от 30.06.2021 № 27-т/1)</t>
  </si>
  <si>
    <t>ПАО "Т Плюс", для потребителей в зоне ЕТО-1 г.о. Иваново в системах теплоснабжения ПАО "Т Плюс", АО "ИвГТЭ", ООО "Теплоснаб-2010", ООО "Альянс-Профи", АО "ИСК", ООО "Альфа", Северная дирекция по тепловодоснабжению - структурное подразделение Центральной дирекции по тепловодоснабжению - филиала ОАО "РЖД" (Ярославский территориальный участок, котельная локомотивного депо ст. Иваново-Сортировочная), ООО "ТДЛ Энерго", АО "Ивхимпром", ФГБУ "ЦЖКУ" Минобороны России, ООО "ТЭС"</t>
  </si>
  <si>
    <t>от 30.06.2021 № 27-т/1</t>
  </si>
  <si>
    <t>ПАО "Т Плюс", для потребителей в зоне ЕТО-1 г.о. Иваново в системах теплоснабжения ООО "СТС", ФГБОУ ВО "ИГЭУ", ИБХР ФКУ "ЦОУМТС МВД России", АО "Железобетон", ООО "Ресурсэнерго", АО "ИСМА".</t>
  </si>
  <si>
    <t>ПАО "Т Плюс", для потребителей в зоне ЕТО-1 г.о. Иваново в системе теплоснабжения МП "ГОЦ"</t>
  </si>
  <si>
    <t>от 30.06.2021 № 27-т/2</t>
  </si>
  <si>
    <t>АО "ИвГТЭ", производимый на источниках</t>
  </si>
  <si>
    <t>ПАО "Т Плюс", для потребителей</t>
  </si>
  <si>
    <t>ООО "РТИК" (до 01.02.2021) без НДС</t>
  </si>
  <si>
    <t>ООО "РТИК" (с 01.02.2021) НДС не облагается</t>
  </si>
  <si>
    <t>от 01.02.2021 № 4-т/2</t>
  </si>
  <si>
    <t>внести изменения!!!</t>
  </si>
  <si>
    <t>от 03.09.2021 № 36-т/1</t>
  </si>
  <si>
    <t>ООО "СТЭК" (с 03.09.2021)</t>
  </si>
  <si>
    <t>МУП "Волга" (до 03.09.2021)</t>
  </si>
  <si>
    <t>от 18.12.2020 № 73-т/20 (в ред. от 19.02.2021 № 8-т/3)</t>
  </si>
  <si>
    <r>
      <t xml:space="preserve">ООО Бит Стандарт" </t>
    </r>
    <r>
      <rPr>
        <b/>
        <sz val="12"/>
        <rFont val="Times New Roman"/>
        <family val="1"/>
        <charset val="204"/>
      </rPr>
      <t>(до 23.09.2021)</t>
    </r>
  </si>
  <si>
    <r>
      <t>ООО "ТК СПЕКТР"</t>
    </r>
    <r>
      <rPr>
        <b/>
        <sz val="12"/>
        <rFont val="Times New Roman"/>
        <family val="1"/>
        <charset val="204"/>
      </rPr>
      <t xml:space="preserve"> (с 23.09.2021)</t>
    </r>
  </si>
  <si>
    <r>
      <t xml:space="preserve">ООО "Агентство Вест" </t>
    </r>
    <r>
      <rPr>
        <b/>
        <sz val="12"/>
        <rFont val="Times New Roman"/>
        <family val="1"/>
        <charset val="204"/>
      </rPr>
      <t>(с 23.09.2021)</t>
    </r>
  </si>
  <si>
    <t>от 23.09.2021 № 39-т/2</t>
  </si>
  <si>
    <t>от 23.09.2021 № 39-т/3</t>
  </si>
  <si>
    <t>котельная с. Архиповка (с 08.10.2021)</t>
  </si>
  <si>
    <t>от котельной ООО "Теплопром" (с 23.04.2021)</t>
  </si>
  <si>
    <t>от 08.10.2021 № 43-т/5</t>
  </si>
  <si>
    <t>МУП «Юрьевецкое ЖКХ», от котельной № 10, НДС не облагается (до 08.11.2021)</t>
  </si>
  <si>
    <t>МУП «Юрьевецкое ЖКХ», от котельной №9, 17, 19, 22, НДС не облагается</t>
  </si>
  <si>
    <t>от 08.11.2021 № 48-т/1</t>
  </si>
  <si>
    <t>от 01.12.2021 № 53-т/1</t>
  </si>
  <si>
    <t>ООО «РК-2», котельной № 10 (с 08.11.2021) для потребителей</t>
  </si>
  <si>
    <t>ООО «РК-2», от котельной № 10 (с 01.12.2021) на источнике</t>
  </si>
  <si>
    <r>
      <t>Тариф на 31.12.2020, руб./м</t>
    </r>
    <r>
      <rPr>
        <b/>
        <vertAlign val="superscript"/>
        <sz val="12"/>
        <rFont val="Times New Roman"/>
        <family val="1"/>
        <charset val="204"/>
      </rPr>
      <t>3</t>
    </r>
  </si>
  <si>
    <r>
      <t>Тариф на теплоноситель, руб./м</t>
    </r>
    <r>
      <rPr>
        <b/>
        <vertAlign val="superscript"/>
        <sz val="12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</si>
</sst>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2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tabSelected="1" view="pageBreakPreview" zoomScale="110" zoomScaleNormal="100" zoomScaleSheetLayoutView="110" workbookViewId="0">
      <pane xSplit="1" ySplit="4" topLeftCell="B117" activePane="bottomRight" state="frozen"/>
      <selection pane="topRight" activeCell="B1" sqref="B1"/>
      <selection pane="bottomLeft" activeCell="A5" sqref="A5"/>
      <selection pane="bottomRight" activeCell="N121" sqref="N121"/>
    </sheetView>
  </sheetViews>
  <sheetFormatPr defaultRowHeight="15.75" outlineLevelCol="1" x14ac:dyDescent="0.25"/>
  <cols>
    <col min="1" max="1" width="19" style="12" customWidth="1"/>
    <col min="2" max="2" width="39.85546875" style="54" customWidth="1"/>
    <col min="3" max="3" width="12.85546875" style="55" hidden="1" customWidth="1" outlineLevel="1"/>
    <col min="4" max="4" width="13.7109375" style="5" customWidth="1" collapsed="1"/>
    <col min="5" max="5" width="13.42578125" style="5" customWidth="1"/>
    <col min="6" max="6" width="13.7109375" style="5" hidden="1" customWidth="1" outlineLevel="1"/>
    <col min="7" max="7" width="14" style="5" customWidth="1" collapsed="1"/>
    <col min="8" max="8" width="30.140625" style="5" customWidth="1"/>
    <col min="9" max="16384" width="9.140625" style="3"/>
  </cols>
  <sheetData>
    <row r="1" spans="1:8" ht="18.75" x14ac:dyDescent="0.25">
      <c r="A1" s="45" t="s">
        <v>98</v>
      </c>
      <c r="B1" s="45"/>
      <c r="C1" s="45"/>
      <c r="D1" s="45"/>
      <c r="E1" s="45"/>
      <c r="F1" s="45"/>
      <c r="G1" s="45"/>
      <c r="H1" s="45"/>
    </row>
    <row r="2" spans="1:8" s="47" customFormat="1" x14ac:dyDescent="0.25">
      <c r="A2" s="46"/>
      <c r="B2" s="46"/>
      <c r="C2" s="46"/>
      <c r="D2" s="46"/>
      <c r="E2" s="46"/>
      <c r="F2" s="46"/>
      <c r="G2" s="46"/>
      <c r="H2" s="4"/>
    </row>
    <row r="3" spans="1:8" ht="43.5" customHeight="1" x14ac:dyDescent="0.25">
      <c r="A3" s="43" t="s">
        <v>12</v>
      </c>
      <c r="B3" s="44" t="s">
        <v>13</v>
      </c>
      <c r="C3" s="37" t="s">
        <v>232</v>
      </c>
      <c r="D3" s="48" t="s">
        <v>233</v>
      </c>
      <c r="E3" s="49"/>
      <c r="F3" s="50" t="s">
        <v>69</v>
      </c>
      <c r="G3" s="50"/>
      <c r="H3" s="42" t="s">
        <v>31</v>
      </c>
    </row>
    <row r="4" spans="1:8" ht="43.5" customHeight="1" x14ac:dyDescent="0.25">
      <c r="A4" s="43"/>
      <c r="B4" s="44"/>
      <c r="C4" s="39"/>
      <c r="D4" s="51" t="s">
        <v>67</v>
      </c>
      <c r="E4" s="51" t="s">
        <v>68</v>
      </c>
      <c r="F4" s="52" t="s">
        <v>67</v>
      </c>
      <c r="G4" s="52" t="s">
        <v>68</v>
      </c>
      <c r="H4" s="42"/>
    </row>
    <row r="5" spans="1:8" x14ac:dyDescent="0.25">
      <c r="A5" s="42" t="s">
        <v>19</v>
      </c>
      <c r="B5" s="2" t="s">
        <v>14</v>
      </c>
      <c r="C5" s="1">
        <v>86.95</v>
      </c>
      <c r="D5" s="1">
        <v>86.95</v>
      </c>
      <c r="E5" s="1">
        <v>91.83</v>
      </c>
      <c r="F5" s="11">
        <f>D5/C5*100</f>
        <v>100</v>
      </c>
      <c r="G5" s="11">
        <f t="shared" ref="G5:G92" si="0">E5/D5*100</f>
        <v>105.61242093156986</v>
      </c>
      <c r="H5" s="28" t="s">
        <v>117</v>
      </c>
    </row>
    <row r="6" spans="1:8" x14ac:dyDescent="0.25">
      <c r="A6" s="42"/>
      <c r="B6" s="2" t="s">
        <v>41</v>
      </c>
      <c r="C6" s="1">
        <v>66.42</v>
      </c>
      <c r="D6" s="1">
        <v>65.900000000000006</v>
      </c>
      <c r="E6" s="1">
        <v>67.36</v>
      </c>
      <c r="F6" s="11">
        <f t="shared" ref="F6:F89" si="1">D6/C6*100</f>
        <v>99.217103282143938</v>
      </c>
      <c r="G6" s="11">
        <f t="shared" si="0"/>
        <v>102.21547799696509</v>
      </c>
      <c r="H6" s="28" t="s">
        <v>143</v>
      </c>
    </row>
    <row r="7" spans="1:8" ht="47.25" x14ac:dyDescent="0.25">
      <c r="A7" s="26" t="s">
        <v>20</v>
      </c>
      <c r="B7" s="2" t="s">
        <v>77</v>
      </c>
      <c r="C7" s="1">
        <v>93.44</v>
      </c>
      <c r="D7" s="1">
        <v>75.180000000000007</v>
      </c>
      <c r="E7" s="1">
        <v>75.19</v>
      </c>
      <c r="F7" s="11">
        <f t="shared" si="1"/>
        <v>80.458047945205493</v>
      </c>
      <c r="G7" s="11">
        <f t="shared" si="0"/>
        <v>100.01330140994943</v>
      </c>
      <c r="H7" s="28" t="s">
        <v>105</v>
      </c>
    </row>
    <row r="8" spans="1:8" x14ac:dyDescent="0.25">
      <c r="A8" s="37" t="s">
        <v>36</v>
      </c>
      <c r="B8" s="2" t="s">
        <v>37</v>
      </c>
      <c r="C8" s="1">
        <v>114.84</v>
      </c>
      <c r="D8" s="1">
        <v>108.59</v>
      </c>
      <c r="E8" s="1">
        <v>108.59</v>
      </c>
      <c r="F8" s="11">
        <f t="shared" si="1"/>
        <v>94.55764541971439</v>
      </c>
      <c r="G8" s="11">
        <f t="shared" si="0"/>
        <v>100</v>
      </c>
      <c r="H8" s="28" t="s">
        <v>140</v>
      </c>
    </row>
    <row r="9" spans="1:8" x14ac:dyDescent="0.25">
      <c r="A9" s="38"/>
      <c r="B9" s="2" t="s">
        <v>216</v>
      </c>
      <c r="C9" s="1">
        <v>71.91</v>
      </c>
      <c r="D9" s="1">
        <v>66.930000000000007</v>
      </c>
      <c r="E9" s="1">
        <v>66.930000000000007</v>
      </c>
      <c r="F9" s="11">
        <f t="shared" si="1"/>
        <v>93.074676679182318</v>
      </c>
      <c r="G9" s="11">
        <f t="shared" si="0"/>
        <v>100</v>
      </c>
      <c r="H9" s="28" t="s">
        <v>141</v>
      </c>
    </row>
    <row r="10" spans="1:8" x14ac:dyDescent="0.25">
      <c r="A10" s="38"/>
      <c r="B10" s="2" t="s">
        <v>215</v>
      </c>
      <c r="C10" s="1" t="s">
        <v>63</v>
      </c>
      <c r="D10" s="1" t="s">
        <v>63</v>
      </c>
      <c r="E10" s="1">
        <v>66.930000000000007</v>
      </c>
      <c r="F10" s="11" t="s">
        <v>63</v>
      </c>
      <c r="G10" s="11" t="s">
        <v>63</v>
      </c>
      <c r="H10" s="28" t="s">
        <v>214</v>
      </c>
    </row>
    <row r="11" spans="1:8" ht="63" x14ac:dyDescent="0.25">
      <c r="A11" s="38"/>
      <c r="B11" s="2" t="s">
        <v>152</v>
      </c>
      <c r="C11" s="1">
        <v>102.43</v>
      </c>
      <c r="D11" s="1">
        <v>102.43</v>
      </c>
      <c r="E11" s="1">
        <v>178.7</v>
      </c>
      <c r="F11" s="11">
        <f t="shared" si="1"/>
        <v>100</v>
      </c>
      <c r="G11" s="11">
        <f t="shared" ref="G11" si="2">E11/D11*100</f>
        <v>174.46060724397148</v>
      </c>
      <c r="H11" s="28" t="s">
        <v>151</v>
      </c>
    </row>
    <row r="12" spans="1:8" x14ac:dyDescent="0.25">
      <c r="A12" s="37" t="s">
        <v>21</v>
      </c>
      <c r="B12" s="2" t="s">
        <v>209</v>
      </c>
      <c r="C12" s="1">
        <v>27.68</v>
      </c>
      <c r="D12" s="1">
        <v>27.68</v>
      </c>
      <c r="E12" s="1" t="s">
        <v>63</v>
      </c>
      <c r="F12" s="11" t="s">
        <v>63</v>
      </c>
      <c r="G12" s="11" t="s">
        <v>63</v>
      </c>
      <c r="H12" s="28" t="s">
        <v>168</v>
      </c>
    </row>
    <row r="13" spans="1:8" ht="236.25" x14ac:dyDescent="0.25">
      <c r="A13" s="38"/>
      <c r="B13" s="2" t="s">
        <v>203</v>
      </c>
      <c r="C13" s="1" t="s">
        <v>63</v>
      </c>
      <c r="D13" s="1" t="s">
        <v>63</v>
      </c>
      <c r="E13" s="1">
        <v>29.64</v>
      </c>
      <c r="F13" s="11" t="s">
        <v>63</v>
      </c>
      <c r="G13" s="11" t="s">
        <v>63</v>
      </c>
      <c r="H13" s="28" t="s">
        <v>204</v>
      </c>
    </row>
    <row r="14" spans="1:8" ht="94.5" x14ac:dyDescent="0.25">
      <c r="A14" s="38"/>
      <c r="B14" s="2" t="s">
        <v>205</v>
      </c>
      <c r="C14" s="1" t="s">
        <v>63</v>
      </c>
      <c r="D14" s="1" t="s">
        <v>63</v>
      </c>
      <c r="E14" s="1">
        <v>18.36</v>
      </c>
      <c r="F14" s="11" t="s">
        <v>63</v>
      </c>
      <c r="G14" s="11" t="s">
        <v>63</v>
      </c>
      <c r="H14" s="28" t="s">
        <v>204</v>
      </c>
    </row>
    <row r="15" spans="1:8" ht="47.25" x14ac:dyDescent="0.25">
      <c r="A15" s="38"/>
      <c r="B15" s="2" t="s">
        <v>206</v>
      </c>
      <c r="C15" s="1" t="s">
        <v>63</v>
      </c>
      <c r="D15" s="1" t="s">
        <v>63</v>
      </c>
      <c r="E15" s="1">
        <v>22.03</v>
      </c>
      <c r="F15" s="11" t="s">
        <v>63</v>
      </c>
      <c r="G15" s="11" t="s">
        <v>63</v>
      </c>
      <c r="H15" s="28" t="s">
        <v>204</v>
      </c>
    </row>
    <row r="16" spans="1:8" ht="299.25" x14ac:dyDescent="0.25">
      <c r="A16" s="38"/>
      <c r="B16" s="2" t="s">
        <v>164</v>
      </c>
      <c r="C16" s="1">
        <v>28.61</v>
      </c>
      <c r="D16" s="1">
        <v>28.61</v>
      </c>
      <c r="E16" s="1" t="s">
        <v>63</v>
      </c>
      <c r="F16" s="11">
        <f t="shared" si="1"/>
        <v>100</v>
      </c>
      <c r="G16" s="11" t="s">
        <v>63</v>
      </c>
      <c r="H16" s="28" t="s">
        <v>163</v>
      </c>
    </row>
    <row r="17" spans="1:8" ht="47.25" x14ac:dyDescent="0.25">
      <c r="A17" s="38"/>
      <c r="B17" s="2" t="s">
        <v>80</v>
      </c>
      <c r="C17" s="1">
        <v>34.33</v>
      </c>
      <c r="D17" s="1">
        <v>34.33</v>
      </c>
      <c r="E17" s="1" t="s">
        <v>63</v>
      </c>
      <c r="F17" s="11">
        <f t="shared" ref="F17" si="3">D17/C17*100</f>
        <v>100</v>
      </c>
      <c r="G17" s="11" t="s">
        <v>63</v>
      </c>
      <c r="H17" s="28" t="s">
        <v>163</v>
      </c>
    </row>
    <row r="18" spans="1:8" ht="127.5" customHeight="1" x14ac:dyDescent="0.25">
      <c r="A18" s="38"/>
      <c r="B18" s="2" t="s">
        <v>166</v>
      </c>
      <c r="C18" s="1">
        <v>17.75</v>
      </c>
      <c r="D18" s="1">
        <v>17.75</v>
      </c>
      <c r="E18" s="1" t="s">
        <v>63</v>
      </c>
      <c r="F18" s="11">
        <f t="shared" ref="F18" si="4">D18/C18*100</f>
        <v>100</v>
      </c>
      <c r="G18" s="11" t="s">
        <v>63</v>
      </c>
      <c r="H18" s="28" t="s">
        <v>163</v>
      </c>
    </row>
    <row r="19" spans="1:8" ht="31.5" x14ac:dyDescent="0.25">
      <c r="A19" s="38"/>
      <c r="B19" s="2" t="s">
        <v>165</v>
      </c>
      <c r="C19" s="1">
        <v>17.75</v>
      </c>
      <c r="D19" s="1">
        <v>21.3</v>
      </c>
      <c r="E19" s="1" t="s">
        <v>63</v>
      </c>
      <c r="F19" s="11">
        <f t="shared" ref="F19" si="5">D19/C19*100</f>
        <v>120</v>
      </c>
      <c r="G19" s="11" t="s">
        <v>63</v>
      </c>
      <c r="H19" s="28" t="s">
        <v>163</v>
      </c>
    </row>
    <row r="20" spans="1:8" ht="31.5" x14ac:dyDescent="0.25">
      <c r="A20" s="38"/>
      <c r="B20" s="2" t="s">
        <v>208</v>
      </c>
      <c r="C20" s="1" t="s">
        <v>63</v>
      </c>
      <c r="D20" s="1" t="s">
        <v>63</v>
      </c>
      <c r="E20" s="1">
        <v>39.42</v>
      </c>
      <c r="F20" s="11" t="s">
        <v>63</v>
      </c>
      <c r="G20" s="11" t="s">
        <v>63</v>
      </c>
      <c r="H20" s="28" t="s">
        <v>207</v>
      </c>
    </row>
    <row r="21" spans="1:8" x14ac:dyDescent="0.25">
      <c r="A21" s="38"/>
      <c r="B21" s="2" t="s">
        <v>81</v>
      </c>
      <c r="C21" s="1">
        <v>70.03</v>
      </c>
      <c r="D21" s="1">
        <v>67.5</v>
      </c>
      <c r="E21" s="1">
        <v>68.27</v>
      </c>
      <c r="F21" s="11">
        <f t="shared" si="1"/>
        <v>96.387262601742108</v>
      </c>
      <c r="G21" s="11">
        <f t="shared" si="0"/>
        <v>101.14074074074072</v>
      </c>
      <c r="H21" s="28" t="s">
        <v>101</v>
      </c>
    </row>
    <row r="22" spans="1:8" x14ac:dyDescent="0.25">
      <c r="A22" s="38"/>
      <c r="B22" s="2" t="s">
        <v>75</v>
      </c>
      <c r="C22" s="1">
        <v>56.06</v>
      </c>
      <c r="D22" s="1">
        <v>56.06</v>
      </c>
      <c r="E22" s="1">
        <v>60.5</v>
      </c>
      <c r="F22" s="11">
        <f t="shared" si="1"/>
        <v>100</v>
      </c>
      <c r="G22" s="11">
        <f t="shared" si="0"/>
        <v>107.92008562254726</v>
      </c>
      <c r="H22" s="18" t="s">
        <v>116</v>
      </c>
    </row>
    <row r="23" spans="1:8" x14ac:dyDescent="0.25">
      <c r="A23" s="38"/>
      <c r="B23" s="2" t="s">
        <v>2</v>
      </c>
      <c r="C23" s="1">
        <v>61.79</v>
      </c>
      <c r="D23" s="1">
        <v>61.79</v>
      </c>
      <c r="E23" s="1">
        <v>66.599999999999994</v>
      </c>
      <c r="F23" s="11">
        <f t="shared" si="1"/>
        <v>100</v>
      </c>
      <c r="G23" s="11">
        <f t="shared" si="0"/>
        <v>107.78443113772454</v>
      </c>
      <c r="H23" s="28" t="s">
        <v>121</v>
      </c>
    </row>
    <row r="24" spans="1:8" x14ac:dyDescent="0.25">
      <c r="A24" s="38"/>
      <c r="B24" s="2" t="s">
        <v>123</v>
      </c>
      <c r="C24" s="1">
        <v>42.24</v>
      </c>
      <c r="D24" s="1">
        <v>42.24</v>
      </c>
      <c r="E24" s="1">
        <v>42.25</v>
      </c>
      <c r="F24" s="11">
        <f t="shared" si="1"/>
        <v>100</v>
      </c>
      <c r="G24" s="11">
        <f t="shared" si="0"/>
        <v>100.02367424242425</v>
      </c>
      <c r="H24" s="28" t="s">
        <v>124</v>
      </c>
    </row>
    <row r="25" spans="1:8" ht="31.5" x14ac:dyDescent="0.25">
      <c r="A25" s="38"/>
      <c r="B25" s="2" t="s">
        <v>62</v>
      </c>
      <c r="C25" s="1">
        <v>27.88</v>
      </c>
      <c r="D25" s="1">
        <v>27.88</v>
      </c>
      <c r="E25" s="1">
        <v>40.86</v>
      </c>
      <c r="F25" s="11">
        <f t="shared" si="1"/>
        <v>100</v>
      </c>
      <c r="G25" s="11">
        <f t="shared" si="0"/>
        <v>146.55667144906744</v>
      </c>
      <c r="H25" s="28" t="s">
        <v>125</v>
      </c>
    </row>
    <row r="26" spans="1:8" x14ac:dyDescent="0.25">
      <c r="A26" s="38"/>
      <c r="B26" s="2" t="s">
        <v>61</v>
      </c>
      <c r="C26" s="1">
        <v>27.88</v>
      </c>
      <c r="D26" s="1">
        <v>27.88</v>
      </c>
      <c r="E26" s="1">
        <v>40.86</v>
      </c>
      <c r="F26" s="11">
        <f t="shared" si="1"/>
        <v>100</v>
      </c>
      <c r="G26" s="11">
        <f t="shared" si="0"/>
        <v>146.55667144906744</v>
      </c>
      <c r="H26" s="18" t="s">
        <v>126</v>
      </c>
    </row>
    <row r="27" spans="1:8" x14ac:dyDescent="0.25">
      <c r="A27" s="38"/>
      <c r="B27" s="2" t="s">
        <v>3</v>
      </c>
      <c r="C27" s="1">
        <v>98.51</v>
      </c>
      <c r="D27" s="1">
        <v>98.51</v>
      </c>
      <c r="E27" s="1">
        <v>100.77</v>
      </c>
      <c r="F27" s="11">
        <f t="shared" si="1"/>
        <v>100</v>
      </c>
      <c r="G27" s="11">
        <f t="shared" si="0"/>
        <v>102.29418333164145</v>
      </c>
      <c r="H27" s="28" t="s">
        <v>106</v>
      </c>
    </row>
    <row r="28" spans="1:8" x14ac:dyDescent="0.25">
      <c r="A28" s="38"/>
      <c r="B28" s="2" t="s">
        <v>34</v>
      </c>
      <c r="C28" s="1">
        <v>88.33</v>
      </c>
      <c r="D28" s="1">
        <v>88.33</v>
      </c>
      <c r="E28" s="1">
        <v>103.98</v>
      </c>
      <c r="F28" s="11">
        <f t="shared" si="1"/>
        <v>100</v>
      </c>
      <c r="G28" s="11">
        <f t="shared" si="0"/>
        <v>117.71764972263105</v>
      </c>
      <c r="H28" s="18" t="s">
        <v>111</v>
      </c>
    </row>
    <row r="29" spans="1:8" x14ac:dyDescent="0.25">
      <c r="A29" s="38"/>
      <c r="B29" s="2" t="s">
        <v>190</v>
      </c>
      <c r="C29" s="1">
        <v>73.61</v>
      </c>
      <c r="D29" s="1">
        <v>73.61</v>
      </c>
      <c r="E29" s="1" t="s">
        <v>63</v>
      </c>
      <c r="F29" s="11">
        <f t="shared" si="1"/>
        <v>100</v>
      </c>
      <c r="G29" s="11" t="s">
        <v>63</v>
      </c>
      <c r="H29" s="28" t="s">
        <v>110</v>
      </c>
    </row>
    <row r="30" spans="1:8" ht="31.5" x14ac:dyDescent="0.25">
      <c r="A30" s="38"/>
      <c r="B30" s="2" t="s">
        <v>191</v>
      </c>
      <c r="C30" s="1" t="s">
        <v>63</v>
      </c>
      <c r="D30" s="1">
        <v>88</v>
      </c>
      <c r="E30" s="1">
        <v>88.24</v>
      </c>
      <c r="F30" s="11">
        <f>D30/C29*100</f>
        <v>119.54897432414073</v>
      </c>
      <c r="G30" s="11">
        <f>E30/D30*100</f>
        <v>100.27272727272727</v>
      </c>
      <c r="H30" s="24" t="s">
        <v>192</v>
      </c>
    </row>
    <row r="31" spans="1:8" x14ac:dyDescent="0.25">
      <c r="A31" s="38"/>
      <c r="B31" s="2" t="s">
        <v>15</v>
      </c>
      <c r="C31" s="1">
        <v>74.739999999999995</v>
      </c>
      <c r="D31" s="1">
        <v>74.739999999999995</v>
      </c>
      <c r="E31" s="1">
        <v>77.319999999999993</v>
      </c>
      <c r="F31" s="11">
        <f t="shared" si="1"/>
        <v>100</v>
      </c>
      <c r="G31" s="11">
        <f t="shared" si="0"/>
        <v>103.45196681830345</v>
      </c>
      <c r="H31" s="18" t="s">
        <v>102</v>
      </c>
    </row>
    <row r="32" spans="1:8" ht="110.25" x14ac:dyDescent="0.25">
      <c r="A32" s="38"/>
      <c r="B32" s="2" t="s">
        <v>4</v>
      </c>
      <c r="C32" s="1">
        <v>81.510000000000005</v>
      </c>
      <c r="D32" s="1">
        <v>42.5</v>
      </c>
      <c r="E32" s="1">
        <v>43.36</v>
      </c>
      <c r="F32" s="11">
        <f t="shared" si="1"/>
        <v>52.140841614525826</v>
      </c>
      <c r="G32" s="11">
        <f t="shared" si="0"/>
        <v>102.02352941176471</v>
      </c>
      <c r="H32" s="28" t="s">
        <v>162</v>
      </c>
    </row>
    <row r="33" spans="1:8" x14ac:dyDescent="0.25">
      <c r="A33" s="38"/>
      <c r="B33" s="2" t="s">
        <v>107</v>
      </c>
      <c r="C33" s="1">
        <v>21.3</v>
      </c>
      <c r="D33" s="1">
        <v>21.3</v>
      </c>
      <c r="E33" s="1">
        <v>22.03</v>
      </c>
      <c r="F33" s="11">
        <f t="shared" si="1"/>
        <v>100</v>
      </c>
      <c r="G33" s="11">
        <f t="shared" si="0"/>
        <v>103.42723004694835</v>
      </c>
      <c r="H33" s="28" t="s">
        <v>177</v>
      </c>
    </row>
    <row r="34" spans="1:8" ht="63" x14ac:dyDescent="0.25">
      <c r="A34" s="38"/>
      <c r="B34" s="2" t="s">
        <v>56</v>
      </c>
      <c r="C34" s="1">
        <v>17.75</v>
      </c>
      <c r="D34" s="1">
        <v>17.75</v>
      </c>
      <c r="E34" s="1">
        <v>18.36</v>
      </c>
      <c r="F34" s="11">
        <f t="shared" si="1"/>
        <v>100</v>
      </c>
      <c r="G34" s="11">
        <f t="shared" si="0"/>
        <v>103.43661971830986</v>
      </c>
      <c r="H34" s="28" t="s">
        <v>177</v>
      </c>
    </row>
    <row r="35" spans="1:8" x14ac:dyDescent="0.25">
      <c r="A35" s="38"/>
      <c r="B35" s="2" t="s">
        <v>91</v>
      </c>
      <c r="C35" s="1">
        <v>17.75</v>
      </c>
      <c r="D35" s="1">
        <v>17.75</v>
      </c>
      <c r="E35" s="1">
        <v>18.36</v>
      </c>
      <c r="F35" s="11">
        <f t="shared" si="1"/>
        <v>100</v>
      </c>
      <c r="G35" s="11">
        <f t="shared" si="0"/>
        <v>103.43661971830986</v>
      </c>
      <c r="H35" s="28" t="s">
        <v>177</v>
      </c>
    </row>
    <row r="36" spans="1:8" x14ac:dyDescent="0.25">
      <c r="A36" s="38"/>
      <c r="B36" s="2" t="s">
        <v>92</v>
      </c>
      <c r="C36" s="1">
        <v>17.75</v>
      </c>
      <c r="D36" s="1">
        <v>17.75</v>
      </c>
      <c r="E36" s="1">
        <v>18.36</v>
      </c>
      <c r="F36" s="11">
        <f t="shared" si="1"/>
        <v>100</v>
      </c>
      <c r="G36" s="11">
        <f t="shared" si="0"/>
        <v>103.43661971830986</v>
      </c>
      <c r="H36" s="28" t="s">
        <v>177</v>
      </c>
    </row>
    <row r="37" spans="1:8" x14ac:dyDescent="0.25">
      <c r="A37" s="38"/>
      <c r="B37" s="2" t="s">
        <v>93</v>
      </c>
      <c r="C37" s="1" t="s">
        <v>63</v>
      </c>
      <c r="D37" s="1">
        <v>17.75</v>
      </c>
      <c r="E37" s="1">
        <v>18.36</v>
      </c>
      <c r="F37" s="11" t="s">
        <v>63</v>
      </c>
      <c r="G37" s="11">
        <f t="shared" si="0"/>
        <v>103.43661971830986</v>
      </c>
      <c r="H37" s="28" t="s">
        <v>177</v>
      </c>
    </row>
    <row r="38" spans="1:8" x14ac:dyDescent="0.25">
      <c r="A38" s="38"/>
      <c r="B38" s="2" t="s">
        <v>181</v>
      </c>
      <c r="C38" s="1" t="s">
        <v>63</v>
      </c>
      <c r="D38" s="1">
        <v>17.75</v>
      </c>
      <c r="E38" s="1">
        <v>18.36</v>
      </c>
      <c r="F38" s="11" t="s">
        <v>63</v>
      </c>
      <c r="G38" s="11">
        <f t="shared" ref="G38" si="6">E38/D38*100</f>
        <v>103.43661971830986</v>
      </c>
      <c r="H38" s="28" t="s">
        <v>177</v>
      </c>
    </row>
    <row r="39" spans="1:8" x14ac:dyDescent="0.25">
      <c r="A39" s="38"/>
      <c r="B39" s="2" t="s">
        <v>180</v>
      </c>
      <c r="C39" s="8" t="s">
        <v>63</v>
      </c>
      <c r="D39" s="1">
        <v>17.75</v>
      </c>
      <c r="E39" s="1">
        <v>18.36</v>
      </c>
      <c r="F39" s="11" t="s">
        <v>63</v>
      </c>
      <c r="G39" s="11">
        <f t="shared" ref="G39" si="7">E39/D39*100</f>
        <v>103.43661971830986</v>
      </c>
      <c r="H39" s="28" t="s">
        <v>177</v>
      </c>
    </row>
    <row r="40" spans="1:8" ht="47.25" x14ac:dyDescent="0.25">
      <c r="A40" s="38"/>
      <c r="B40" s="2" t="s">
        <v>71</v>
      </c>
      <c r="C40" s="1">
        <v>23.67</v>
      </c>
      <c r="D40" s="1">
        <v>23.67</v>
      </c>
      <c r="E40" s="1">
        <v>24.33</v>
      </c>
      <c r="F40" s="11">
        <f t="shared" si="1"/>
        <v>100</v>
      </c>
      <c r="G40" s="11">
        <f t="shared" si="0"/>
        <v>102.78833967046894</v>
      </c>
      <c r="H40" s="28" t="s">
        <v>160</v>
      </c>
    </row>
    <row r="41" spans="1:8" x14ac:dyDescent="0.25">
      <c r="A41" s="38"/>
      <c r="B41" s="2" t="s">
        <v>33</v>
      </c>
      <c r="C41" s="1">
        <v>71.8</v>
      </c>
      <c r="D41" s="1">
        <v>71.8</v>
      </c>
      <c r="E41" s="1">
        <v>75.69</v>
      </c>
      <c r="F41" s="11">
        <f t="shared" si="1"/>
        <v>100</v>
      </c>
      <c r="G41" s="11">
        <f t="shared" si="0"/>
        <v>105.41782729805014</v>
      </c>
      <c r="H41" s="18" t="s">
        <v>115</v>
      </c>
    </row>
    <row r="42" spans="1:8" ht="47.25" x14ac:dyDescent="0.25">
      <c r="A42" s="38"/>
      <c r="B42" s="2" t="s">
        <v>52</v>
      </c>
      <c r="C42" s="1">
        <v>111.35</v>
      </c>
      <c r="D42" s="1">
        <v>98.78</v>
      </c>
      <c r="E42" s="1">
        <v>100.6</v>
      </c>
      <c r="F42" s="11">
        <f t="shared" si="1"/>
        <v>88.711270767849129</v>
      </c>
      <c r="G42" s="11">
        <f t="shared" si="0"/>
        <v>101.84247823446042</v>
      </c>
      <c r="H42" s="28" t="s">
        <v>172</v>
      </c>
    </row>
    <row r="43" spans="1:8" s="10" customFormat="1" ht="33.75" customHeight="1" x14ac:dyDescent="0.25">
      <c r="A43" s="38"/>
      <c r="B43" s="7" t="s">
        <v>113</v>
      </c>
      <c r="C43" s="8">
        <v>71.8</v>
      </c>
      <c r="D43" s="1">
        <v>71.8</v>
      </c>
      <c r="E43" s="1">
        <v>75.69</v>
      </c>
      <c r="F43" s="11">
        <f t="shared" si="1"/>
        <v>100</v>
      </c>
      <c r="G43" s="11">
        <f t="shared" si="0"/>
        <v>105.41782729805014</v>
      </c>
      <c r="H43" s="19" t="s">
        <v>112</v>
      </c>
    </row>
    <row r="44" spans="1:8" s="10" customFormat="1" ht="33.75" customHeight="1" x14ac:dyDescent="0.25">
      <c r="A44" s="38"/>
      <c r="B44" s="7" t="s">
        <v>114</v>
      </c>
      <c r="C44" s="8" t="s">
        <v>63</v>
      </c>
      <c r="D44" s="1">
        <v>33.22</v>
      </c>
      <c r="E44" s="1">
        <v>34.42</v>
      </c>
      <c r="F44" s="11" t="s">
        <v>63</v>
      </c>
      <c r="G44" s="11">
        <f t="shared" ref="G44" si="8">E44/D44*100</f>
        <v>103.61228175797712</v>
      </c>
      <c r="H44" s="28" t="s">
        <v>177</v>
      </c>
    </row>
    <row r="45" spans="1:8" s="10" customFormat="1" ht="31.5" x14ac:dyDescent="0.25">
      <c r="A45" s="38"/>
      <c r="B45" s="7" t="s">
        <v>74</v>
      </c>
      <c r="C45" s="8">
        <v>33.22</v>
      </c>
      <c r="D45" s="8">
        <v>33.22</v>
      </c>
      <c r="E45" s="8">
        <v>34.42</v>
      </c>
      <c r="F45" s="11">
        <f t="shared" ref="F45" si="9">D45/C45*100</f>
        <v>100</v>
      </c>
      <c r="G45" s="11">
        <f t="shared" ref="G45" si="10">E45/D45*100</f>
        <v>103.61228175797712</v>
      </c>
      <c r="H45" s="9" t="s">
        <v>173</v>
      </c>
    </row>
    <row r="46" spans="1:8" s="10" customFormat="1" x14ac:dyDescent="0.25">
      <c r="A46" s="38"/>
      <c r="B46" s="7" t="s">
        <v>94</v>
      </c>
      <c r="C46" s="1">
        <v>27.68</v>
      </c>
      <c r="D46" s="1">
        <v>26.86</v>
      </c>
      <c r="E46" s="1">
        <v>28.68</v>
      </c>
      <c r="F46" s="11">
        <f t="shared" ref="F46" si="11">D46/C46*100</f>
        <v>97.037572254335259</v>
      </c>
      <c r="G46" s="11">
        <f t="shared" ref="G46" si="12">E46/D46*100</f>
        <v>106.7758749069248</v>
      </c>
      <c r="H46" s="28" t="s">
        <v>177</v>
      </c>
    </row>
    <row r="47" spans="1:8" s="10" customFormat="1" ht="31.5" x14ac:dyDescent="0.25">
      <c r="A47" s="39"/>
      <c r="B47" s="7" t="s">
        <v>189</v>
      </c>
      <c r="C47" s="1" t="s">
        <v>63</v>
      </c>
      <c r="D47" s="8">
        <v>27.68</v>
      </c>
      <c r="E47" s="8">
        <v>28.68</v>
      </c>
      <c r="F47" s="11" t="s">
        <v>63</v>
      </c>
      <c r="G47" s="11">
        <f t="shared" ref="G47:G48" si="13">E47/D47*100</f>
        <v>103.61271676300578</v>
      </c>
      <c r="H47" s="28" t="s">
        <v>217</v>
      </c>
    </row>
    <row r="48" spans="1:8" s="10" customFormat="1" ht="31.5" x14ac:dyDescent="0.25">
      <c r="A48" s="37" t="s">
        <v>1</v>
      </c>
      <c r="B48" s="2" t="s">
        <v>201</v>
      </c>
      <c r="C48" s="1">
        <v>27.68</v>
      </c>
      <c r="D48" s="1">
        <v>27.68</v>
      </c>
      <c r="E48" s="1">
        <v>28.68</v>
      </c>
      <c r="F48" s="11">
        <f t="shared" ref="F48" si="14">D48/C48*100</f>
        <v>100</v>
      </c>
      <c r="G48" s="11">
        <f t="shared" si="13"/>
        <v>103.61271676300578</v>
      </c>
      <c r="H48" s="29" t="s">
        <v>202</v>
      </c>
    </row>
    <row r="49" spans="1:9" ht="44.25" customHeight="1" x14ac:dyDescent="0.25">
      <c r="A49" s="38"/>
      <c r="B49" s="2" t="s">
        <v>196</v>
      </c>
      <c r="C49" s="1">
        <v>28.61</v>
      </c>
      <c r="D49" s="1">
        <v>28.61</v>
      </c>
      <c r="E49" s="53">
        <v>29.64</v>
      </c>
      <c r="F49" s="11">
        <f t="shared" ref="F49:F51" si="15">D49/C49*100</f>
        <v>100</v>
      </c>
      <c r="G49" s="11">
        <f t="shared" ref="G49:G51" si="16">E49/D49*100</f>
        <v>103.60013981125482</v>
      </c>
      <c r="H49" s="40" t="s">
        <v>195</v>
      </c>
      <c r="I49" s="3" t="s">
        <v>213</v>
      </c>
    </row>
    <row r="50" spans="1:9" x14ac:dyDescent="0.25">
      <c r="A50" s="38"/>
      <c r="B50" s="25" t="s">
        <v>194</v>
      </c>
      <c r="C50" s="1">
        <v>34.33</v>
      </c>
      <c r="D50" s="1">
        <v>34.33</v>
      </c>
      <c r="E50" s="53">
        <v>35.57</v>
      </c>
      <c r="F50" s="11">
        <f t="shared" si="15"/>
        <v>100</v>
      </c>
      <c r="G50" s="11">
        <f t="shared" si="16"/>
        <v>103.61200116516167</v>
      </c>
      <c r="H50" s="41"/>
    </row>
    <row r="51" spans="1:9" ht="39" customHeight="1" x14ac:dyDescent="0.25">
      <c r="A51" s="38"/>
      <c r="B51" s="2" t="s">
        <v>197</v>
      </c>
      <c r="C51" s="1">
        <v>28.61</v>
      </c>
      <c r="D51" s="1">
        <v>28.61</v>
      </c>
      <c r="E51" s="1">
        <v>39.42</v>
      </c>
      <c r="F51" s="11">
        <f t="shared" si="15"/>
        <v>100</v>
      </c>
      <c r="G51" s="11">
        <f t="shared" si="16"/>
        <v>137.78399161132472</v>
      </c>
      <c r="H51" s="32" t="s">
        <v>198</v>
      </c>
    </row>
    <row r="52" spans="1:9" x14ac:dyDescent="0.25">
      <c r="A52" s="38"/>
      <c r="B52" s="2" t="s">
        <v>199</v>
      </c>
      <c r="C52" s="1">
        <v>28.61</v>
      </c>
      <c r="D52" s="1">
        <v>28.61</v>
      </c>
      <c r="E52" s="1">
        <v>100.6</v>
      </c>
      <c r="F52" s="11">
        <f t="shared" ref="F52" si="17">D52/C52*100</f>
        <v>100</v>
      </c>
      <c r="G52" s="11">
        <f t="shared" ref="G52" si="18">E52/D52*100</f>
        <v>351.62530583711987</v>
      </c>
      <c r="H52" s="32" t="s">
        <v>200</v>
      </c>
    </row>
    <row r="53" spans="1:9" x14ac:dyDescent="0.25">
      <c r="A53" s="38"/>
      <c r="B53" s="6" t="s">
        <v>149</v>
      </c>
      <c r="C53" s="1">
        <v>32.22</v>
      </c>
      <c r="D53" s="1">
        <v>32.22</v>
      </c>
      <c r="E53" s="1">
        <v>34.53</v>
      </c>
      <c r="F53" s="11">
        <f t="shared" si="1"/>
        <v>100</v>
      </c>
      <c r="G53" s="11">
        <f t="shared" si="0"/>
        <v>107.16945996275606</v>
      </c>
      <c r="H53" s="28" t="s">
        <v>148</v>
      </c>
    </row>
    <row r="54" spans="1:9" x14ac:dyDescent="0.25">
      <c r="A54" s="38"/>
      <c r="B54" s="6" t="s">
        <v>150</v>
      </c>
      <c r="C54" s="1"/>
      <c r="D54" s="1"/>
      <c r="E54" s="1"/>
      <c r="F54" s="11"/>
      <c r="G54" s="11"/>
      <c r="H54" s="34" t="s">
        <v>146</v>
      </c>
    </row>
    <row r="55" spans="1:9" x14ac:dyDescent="0.25">
      <c r="A55" s="38"/>
      <c r="B55" s="15" t="s">
        <v>83</v>
      </c>
      <c r="C55" s="1">
        <v>43.43</v>
      </c>
      <c r="D55" s="1">
        <v>43.43</v>
      </c>
      <c r="E55" s="1">
        <v>44.11</v>
      </c>
      <c r="F55" s="11">
        <f t="shared" si="1"/>
        <v>100</v>
      </c>
      <c r="G55" s="11">
        <f t="shared" ref="G55:G58" si="19">E55/D55*100</f>
        <v>101.56573796914574</v>
      </c>
      <c r="H55" s="35"/>
    </row>
    <row r="56" spans="1:9" x14ac:dyDescent="0.25">
      <c r="A56" s="38"/>
      <c r="B56" s="15" t="s">
        <v>86</v>
      </c>
      <c r="C56" s="1">
        <v>40.880000000000003</v>
      </c>
      <c r="D56" s="1">
        <v>40.880000000000003</v>
      </c>
      <c r="E56" s="1">
        <v>40.880000000000003</v>
      </c>
      <c r="F56" s="11">
        <f t="shared" si="1"/>
        <v>100</v>
      </c>
      <c r="G56" s="11">
        <f t="shared" si="19"/>
        <v>100</v>
      </c>
      <c r="H56" s="35"/>
    </row>
    <row r="57" spans="1:9" x14ac:dyDescent="0.25">
      <c r="A57" s="38"/>
      <c r="B57" s="15" t="s">
        <v>84</v>
      </c>
      <c r="C57" s="1">
        <v>39.869999999999997</v>
      </c>
      <c r="D57" s="1">
        <v>39.869999999999997</v>
      </c>
      <c r="E57" s="1">
        <v>284.37</v>
      </c>
      <c r="F57" s="11">
        <f t="shared" si="1"/>
        <v>100</v>
      </c>
      <c r="G57" s="11">
        <f t="shared" si="19"/>
        <v>713.24303987960877</v>
      </c>
      <c r="H57" s="35"/>
    </row>
    <row r="58" spans="1:9" x14ac:dyDescent="0.25">
      <c r="A58" s="38"/>
      <c r="B58" s="15" t="s">
        <v>85</v>
      </c>
      <c r="C58" s="1">
        <v>81.84</v>
      </c>
      <c r="D58" s="1">
        <v>81.84</v>
      </c>
      <c r="E58" s="1">
        <v>85.41</v>
      </c>
      <c r="F58" s="11">
        <f t="shared" si="1"/>
        <v>100</v>
      </c>
      <c r="G58" s="11">
        <f t="shared" si="19"/>
        <v>104.36217008797652</v>
      </c>
      <c r="H58" s="36"/>
    </row>
    <row r="59" spans="1:9" x14ac:dyDescent="0.25">
      <c r="A59" s="38"/>
      <c r="B59" s="6" t="s">
        <v>42</v>
      </c>
      <c r="C59" s="1"/>
      <c r="D59" s="1"/>
      <c r="E59" s="1"/>
      <c r="F59" s="11"/>
      <c r="G59" s="11"/>
      <c r="H59" s="34" t="s">
        <v>158</v>
      </c>
    </row>
    <row r="60" spans="1:9" x14ac:dyDescent="0.25">
      <c r="A60" s="38"/>
      <c r="B60" s="15" t="s">
        <v>156</v>
      </c>
      <c r="C60" s="1">
        <v>204.79</v>
      </c>
      <c r="D60" s="1">
        <v>188.51</v>
      </c>
      <c r="E60" s="1">
        <v>188.51</v>
      </c>
      <c r="F60" s="11">
        <f t="shared" ref="F60:F61" si="20">D60/C60*100</f>
        <v>92.050393085599879</v>
      </c>
      <c r="G60" s="11">
        <f t="shared" ref="G60:G61" si="21">E60/D60*100</f>
        <v>100</v>
      </c>
      <c r="H60" s="35"/>
    </row>
    <row r="61" spans="1:9" x14ac:dyDescent="0.25">
      <c r="A61" s="38"/>
      <c r="B61" s="15" t="s">
        <v>157</v>
      </c>
      <c r="C61" s="1">
        <v>128.31</v>
      </c>
      <c r="D61" s="1">
        <v>128.31</v>
      </c>
      <c r="E61" s="1">
        <v>132.72</v>
      </c>
      <c r="F61" s="11">
        <f t="shared" si="20"/>
        <v>100</v>
      </c>
      <c r="G61" s="11">
        <f t="shared" si="21"/>
        <v>103.43698854337151</v>
      </c>
      <c r="H61" s="36"/>
    </row>
    <row r="62" spans="1:9" x14ac:dyDescent="0.25">
      <c r="A62" s="38"/>
      <c r="B62" s="6" t="s">
        <v>64</v>
      </c>
      <c r="C62" s="1">
        <v>27.68</v>
      </c>
      <c r="D62" s="1">
        <v>27.68</v>
      </c>
      <c r="E62" s="1">
        <v>28.68</v>
      </c>
      <c r="F62" s="11">
        <f t="shared" si="1"/>
        <v>100</v>
      </c>
      <c r="G62" s="11">
        <f t="shared" si="0"/>
        <v>103.61271676300578</v>
      </c>
      <c r="H62" s="28" t="s">
        <v>167</v>
      </c>
    </row>
    <row r="63" spans="1:9" x14ac:dyDescent="0.25">
      <c r="A63" s="39"/>
      <c r="B63" s="2" t="s">
        <v>73</v>
      </c>
      <c r="C63" s="1">
        <v>89.25</v>
      </c>
      <c r="D63" s="1">
        <v>64.39</v>
      </c>
      <c r="E63" s="1">
        <v>66.27</v>
      </c>
      <c r="F63" s="11">
        <f t="shared" si="1"/>
        <v>72.145658263305322</v>
      </c>
      <c r="G63" s="11">
        <f t="shared" si="0"/>
        <v>102.91970802919708</v>
      </c>
      <c r="H63" s="28" t="s">
        <v>147</v>
      </c>
    </row>
    <row r="64" spans="1:9" x14ac:dyDescent="0.25">
      <c r="A64" s="42" t="s">
        <v>22</v>
      </c>
      <c r="B64" s="2" t="s">
        <v>89</v>
      </c>
      <c r="C64" s="1">
        <v>71.33</v>
      </c>
      <c r="D64" s="1">
        <v>71.33</v>
      </c>
      <c r="E64" s="1">
        <v>79.7</v>
      </c>
      <c r="F64" s="11">
        <f t="shared" ref="F64" si="22">D64/C64*100</f>
        <v>100</v>
      </c>
      <c r="G64" s="11">
        <f t="shared" ref="G64" si="23">E64/D64*100</f>
        <v>111.73419318659752</v>
      </c>
      <c r="H64" s="28" t="s">
        <v>135</v>
      </c>
    </row>
    <row r="65" spans="1:8" x14ac:dyDescent="0.25">
      <c r="A65" s="42"/>
      <c r="B65" s="2" t="s">
        <v>5</v>
      </c>
      <c r="C65" s="1">
        <v>61.56</v>
      </c>
      <c r="D65" s="1">
        <v>61.56</v>
      </c>
      <c r="E65" s="1">
        <v>80.81</v>
      </c>
      <c r="F65" s="11">
        <f t="shared" si="1"/>
        <v>100</v>
      </c>
      <c r="G65" s="11">
        <f t="shared" si="0"/>
        <v>131.27030539311241</v>
      </c>
      <c r="H65" s="28" t="s">
        <v>132</v>
      </c>
    </row>
    <row r="66" spans="1:8" x14ac:dyDescent="0.25">
      <c r="A66" s="42"/>
      <c r="B66" s="2" t="s">
        <v>6</v>
      </c>
      <c r="C66" s="1">
        <v>49.81</v>
      </c>
      <c r="D66" s="1">
        <v>49.81</v>
      </c>
      <c r="E66" s="1">
        <v>52.28</v>
      </c>
      <c r="F66" s="11">
        <f t="shared" si="1"/>
        <v>100</v>
      </c>
      <c r="G66" s="11">
        <f t="shared" si="0"/>
        <v>104.95884360570167</v>
      </c>
      <c r="H66" s="28" t="s">
        <v>134</v>
      </c>
    </row>
    <row r="67" spans="1:8" x14ac:dyDescent="0.25">
      <c r="A67" s="42"/>
      <c r="B67" s="2" t="s">
        <v>186</v>
      </c>
      <c r="C67" s="1">
        <v>98.82</v>
      </c>
      <c r="D67" s="1">
        <v>98.82</v>
      </c>
      <c r="E67" s="1" t="s">
        <v>63</v>
      </c>
      <c r="F67" s="11">
        <f t="shared" si="1"/>
        <v>100</v>
      </c>
      <c r="G67" s="11" t="s">
        <v>63</v>
      </c>
      <c r="H67" s="28" t="s">
        <v>131</v>
      </c>
    </row>
    <row r="68" spans="1:8" ht="31.5" x14ac:dyDescent="0.25">
      <c r="A68" s="42"/>
      <c r="B68" s="2" t="s">
        <v>187</v>
      </c>
      <c r="C68" s="1" t="s">
        <v>63</v>
      </c>
      <c r="D68" s="1">
        <v>109.16</v>
      </c>
      <c r="E68" s="1">
        <v>111.48</v>
      </c>
      <c r="F68" s="11" t="s">
        <v>63</v>
      </c>
      <c r="G68" s="11">
        <f t="shared" ref="G68" si="24">E68/D68*100</f>
        <v>102.12532063026751</v>
      </c>
      <c r="H68" s="28" t="s">
        <v>188</v>
      </c>
    </row>
    <row r="69" spans="1:8" x14ac:dyDescent="0.25">
      <c r="A69" s="42"/>
      <c r="B69" s="2" t="s">
        <v>7</v>
      </c>
      <c r="C69" s="1">
        <v>75.95</v>
      </c>
      <c r="D69" s="1">
        <v>75.95</v>
      </c>
      <c r="E69" s="1">
        <v>78.84</v>
      </c>
      <c r="F69" s="11">
        <f t="shared" si="1"/>
        <v>100</v>
      </c>
      <c r="G69" s="11">
        <f t="shared" si="0"/>
        <v>103.80513495720869</v>
      </c>
      <c r="H69" s="28" t="s">
        <v>133</v>
      </c>
    </row>
    <row r="70" spans="1:8" x14ac:dyDescent="0.25">
      <c r="A70" s="42"/>
      <c r="B70" s="2" t="s">
        <v>45</v>
      </c>
      <c r="C70" s="1">
        <v>48.01</v>
      </c>
      <c r="D70" s="1">
        <v>48.01</v>
      </c>
      <c r="E70" s="1">
        <v>79.59</v>
      </c>
      <c r="F70" s="11">
        <f t="shared" si="1"/>
        <v>100</v>
      </c>
      <c r="G70" s="11">
        <f t="shared" si="0"/>
        <v>165.77796292439078</v>
      </c>
      <c r="H70" s="28" t="s">
        <v>136</v>
      </c>
    </row>
    <row r="71" spans="1:8" x14ac:dyDescent="0.25">
      <c r="A71" s="37" t="s">
        <v>23</v>
      </c>
      <c r="B71" s="6" t="s">
        <v>32</v>
      </c>
      <c r="C71" s="1">
        <v>28.33</v>
      </c>
      <c r="D71" s="1">
        <v>28.33</v>
      </c>
      <c r="E71" s="1">
        <v>28.45</v>
      </c>
      <c r="F71" s="11">
        <f t="shared" si="1"/>
        <v>100</v>
      </c>
      <c r="G71" s="11">
        <f t="shared" si="0"/>
        <v>100.42357924461702</v>
      </c>
      <c r="H71" s="18" t="s">
        <v>104</v>
      </c>
    </row>
    <row r="72" spans="1:8" x14ac:dyDescent="0.25">
      <c r="A72" s="38"/>
      <c r="B72" s="6" t="s">
        <v>210</v>
      </c>
      <c r="C72" s="13"/>
      <c r="D72" s="13"/>
      <c r="E72" s="13"/>
      <c r="F72" s="11"/>
      <c r="G72" s="11"/>
      <c r="H72" s="28"/>
    </row>
    <row r="73" spans="1:8" x14ac:dyDescent="0.25">
      <c r="A73" s="38"/>
      <c r="B73" s="15" t="s">
        <v>87</v>
      </c>
      <c r="C73" s="1">
        <v>60.82</v>
      </c>
      <c r="D73" s="1">
        <v>28.98</v>
      </c>
      <c r="E73" s="1" t="s">
        <v>63</v>
      </c>
      <c r="F73" s="20">
        <f t="shared" ref="F73:F74" si="25">D73/C73*100</f>
        <v>47.648799736928645</v>
      </c>
      <c r="G73" s="11" t="s">
        <v>63</v>
      </c>
      <c r="H73" s="34" t="s">
        <v>128</v>
      </c>
    </row>
    <row r="74" spans="1:8" x14ac:dyDescent="0.25">
      <c r="A74" s="38"/>
      <c r="B74" s="15" t="s">
        <v>88</v>
      </c>
      <c r="C74" s="1">
        <v>15.52</v>
      </c>
      <c r="D74" s="1">
        <v>15.52</v>
      </c>
      <c r="E74" s="1" t="s">
        <v>63</v>
      </c>
      <c r="F74" s="20">
        <f t="shared" si="25"/>
        <v>100</v>
      </c>
      <c r="G74" s="11" t="s">
        <v>63</v>
      </c>
      <c r="H74" s="36"/>
    </row>
    <row r="75" spans="1:8" ht="31.5" x14ac:dyDescent="0.25">
      <c r="A75" s="38"/>
      <c r="B75" s="6" t="s">
        <v>211</v>
      </c>
      <c r="C75" s="1"/>
      <c r="D75" s="1"/>
      <c r="E75" s="1"/>
      <c r="F75" s="20"/>
      <c r="G75" s="11"/>
      <c r="H75" s="30"/>
    </row>
    <row r="76" spans="1:8" x14ac:dyDescent="0.25">
      <c r="A76" s="38"/>
      <c r="B76" s="15" t="s">
        <v>87</v>
      </c>
      <c r="C76" s="1" t="s">
        <v>63</v>
      </c>
      <c r="D76" s="1">
        <v>34.78</v>
      </c>
      <c r="E76" s="1">
        <v>36.65</v>
      </c>
      <c r="F76" s="20" t="s">
        <v>63</v>
      </c>
      <c r="G76" s="11">
        <f t="shared" si="0"/>
        <v>105.37665324899366</v>
      </c>
      <c r="H76" s="34" t="s">
        <v>212</v>
      </c>
    </row>
    <row r="77" spans="1:8" x14ac:dyDescent="0.25">
      <c r="A77" s="38"/>
      <c r="B77" s="15" t="s">
        <v>88</v>
      </c>
      <c r="C77" s="1" t="s">
        <v>63</v>
      </c>
      <c r="D77" s="1">
        <v>15.52</v>
      </c>
      <c r="E77" s="1">
        <v>16</v>
      </c>
      <c r="F77" s="20" t="s">
        <v>63</v>
      </c>
      <c r="G77" s="11">
        <f t="shared" si="0"/>
        <v>103.09278350515466</v>
      </c>
      <c r="H77" s="36"/>
    </row>
    <row r="78" spans="1:8" ht="47.25" x14ac:dyDescent="0.25">
      <c r="A78" s="39"/>
      <c r="B78" s="6" t="s">
        <v>53</v>
      </c>
      <c r="C78" s="1">
        <v>74.97</v>
      </c>
      <c r="D78" s="1">
        <v>74.97</v>
      </c>
      <c r="E78" s="1">
        <v>186.8</v>
      </c>
      <c r="F78" s="11">
        <f t="shared" si="1"/>
        <v>100</v>
      </c>
      <c r="G78" s="11">
        <f t="shared" si="0"/>
        <v>249.16633319994665</v>
      </c>
      <c r="H78" s="28" t="s">
        <v>172</v>
      </c>
    </row>
    <row r="79" spans="1:8" ht="31.5" x14ac:dyDescent="0.25">
      <c r="A79" s="42" t="s">
        <v>24</v>
      </c>
      <c r="B79" s="2" t="s">
        <v>18</v>
      </c>
      <c r="C79" s="1">
        <v>74.89</v>
      </c>
      <c r="D79" s="1">
        <v>66.010000000000005</v>
      </c>
      <c r="E79" s="1">
        <v>66.010000000000005</v>
      </c>
      <c r="F79" s="11">
        <f t="shared" si="1"/>
        <v>88.142609160101486</v>
      </c>
      <c r="G79" s="11">
        <f t="shared" si="0"/>
        <v>100</v>
      </c>
      <c r="H79" s="28" t="s">
        <v>108</v>
      </c>
    </row>
    <row r="80" spans="1:8" x14ac:dyDescent="0.25">
      <c r="A80" s="42"/>
      <c r="B80" s="2" t="s">
        <v>82</v>
      </c>
      <c r="C80" s="1">
        <v>89.87</v>
      </c>
      <c r="D80" s="1">
        <v>79.209999999999994</v>
      </c>
      <c r="E80" s="1">
        <v>79.209999999999994</v>
      </c>
      <c r="F80" s="11">
        <f t="shared" si="1"/>
        <v>88.138422165349937</v>
      </c>
      <c r="G80" s="11">
        <f t="shared" si="0"/>
        <v>100</v>
      </c>
      <c r="H80" s="28" t="s">
        <v>109</v>
      </c>
    </row>
    <row r="81" spans="1:8" ht="31.5" x14ac:dyDescent="0.25">
      <c r="A81" s="37" t="s">
        <v>25</v>
      </c>
      <c r="B81" s="2" t="s">
        <v>201</v>
      </c>
      <c r="C81" s="1">
        <v>27.68</v>
      </c>
      <c r="D81" s="1">
        <v>27.68</v>
      </c>
      <c r="E81" s="1">
        <v>28.68</v>
      </c>
      <c r="F81" s="11">
        <f t="shared" si="1"/>
        <v>100</v>
      </c>
      <c r="G81" s="11">
        <f t="shared" si="0"/>
        <v>103.61271676300578</v>
      </c>
      <c r="H81" s="29" t="s">
        <v>202</v>
      </c>
    </row>
    <row r="82" spans="1:8" ht="31.5" x14ac:dyDescent="0.25">
      <c r="A82" s="38"/>
      <c r="B82" s="2" t="s">
        <v>16</v>
      </c>
      <c r="C82" s="1">
        <v>27.68</v>
      </c>
      <c r="D82" s="1">
        <v>27.68</v>
      </c>
      <c r="E82" s="1">
        <v>28.68</v>
      </c>
      <c r="F82" s="11">
        <f t="shared" si="1"/>
        <v>100</v>
      </c>
      <c r="G82" s="11">
        <f t="shared" si="0"/>
        <v>103.61271676300578</v>
      </c>
      <c r="H82" s="28" t="s">
        <v>170</v>
      </c>
    </row>
    <row r="83" spans="1:8" x14ac:dyDescent="0.25">
      <c r="A83" s="38"/>
      <c r="B83" s="2" t="s">
        <v>35</v>
      </c>
      <c r="C83" s="1">
        <v>27.68</v>
      </c>
      <c r="D83" s="1">
        <v>27.68</v>
      </c>
      <c r="E83" s="1">
        <v>28.68</v>
      </c>
      <c r="F83" s="11">
        <f t="shared" si="1"/>
        <v>100</v>
      </c>
      <c r="G83" s="11">
        <f t="shared" si="0"/>
        <v>103.61271676300578</v>
      </c>
      <c r="H83" s="28" t="s">
        <v>171</v>
      </c>
    </row>
    <row r="84" spans="1:8" x14ac:dyDescent="0.25">
      <c r="A84" s="39"/>
      <c r="B84" s="2" t="s">
        <v>70</v>
      </c>
      <c r="C84" s="1">
        <v>170.3</v>
      </c>
      <c r="D84" s="1">
        <v>158.99</v>
      </c>
      <c r="E84" s="1">
        <v>158.99</v>
      </c>
      <c r="F84" s="11">
        <f t="shared" si="1"/>
        <v>93.358778625954201</v>
      </c>
      <c r="G84" s="11">
        <f t="shared" si="0"/>
        <v>100</v>
      </c>
      <c r="H84" s="28" t="s">
        <v>169</v>
      </c>
    </row>
    <row r="85" spans="1:8" x14ac:dyDescent="0.25">
      <c r="A85" s="42" t="s">
        <v>17</v>
      </c>
      <c r="B85" s="2" t="s">
        <v>218</v>
      </c>
      <c r="C85" s="1">
        <v>39.58</v>
      </c>
      <c r="D85" s="1">
        <v>38.43</v>
      </c>
      <c r="E85" s="1">
        <v>38.44</v>
      </c>
      <c r="F85" s="11">
        <f t="shared" si="1"/>
        <v>97.094492167761501</v>
      </c>
      <c r="G85" s="11">
        <f t="shared" si="0"/>
        <v>100.02602133749674</v>
      </c>
      <c r="H85" s="28" t="s">
        <v>138</v>
      </c>
    </row>
    <row r="86" spans="1:8" x14ac:dyDescent="0.25">
      <c r="A86" s="42"/>
      <c r="B86" s="2" t="s">
        <v>219</v>
      </c>
      <c r="C86" s="1" t="s">
        <v>63</v>
      </c>
      <c r="D86" s="1" t="s">
        <v>63</v>
      </c>
      <c r="E86" s="1">
        <v>37.54</v>
      </c>
      <c r="F86" s="1" t="s">
        <v>63</v>
      </c>
      <c r="G86" s="1" t="s">
        <v>63</v>
      </c>
      <c r="H86" s="28" t="s">
        <v>221</v>
      </c>
    </row>
    <row r="87" spans="1:8" x14ac:dyDescent="0.25">
      <c r="A87" s="42"/>
      <c r="B87" s="2" t="s">
        <v>220</v>
      </c>
      <c r="C87" s="1" t="s">
        <v>63</v>
      </c>
      <c r="D87" s="1" t="s">
        <v>63</v>
      </c>
      <c r="E87" s="1">
        <v>37.54</v>
      </c>
      <c r="F87" s="1" t="s">
        <v>63</v>
      </c>
      <c r="G87" s="1" t="s">
        <v>63</v>
      </c>
      <c r="H87" s="28" t="s">
        <v>222</v>
      </c>
    </row>
    <row r="88" spans="1:8" x14ac:dyDescent="0.25">
      <c r="A88" s="42"/>
      <c r="B88" s="2" t="s">
        <v>50</v>
      </c>
      <c r="C88" s="1">
        <v>239.19</v>
      </c>
      <c r="D88" s="1">
        <v>205.23</v>
      </c>
      <c r="E88" s="1">
        <v>205.23</v>
      </c>
      <c r="F88" s="11">
        <f t="shared" si="1"/>
        <v>85.802082026840594</v>
      </c>
      <c r="G88" s="11">
        <f t="shared" si="0"/>
        <v>100</v>
      </c>
      <c r="H88" s="28" t="s">
        <v>137</v>
      </c>
    </row>
    <row r="89" spans="1:8" x14ac:dyDescent="0.25">
      <c r="A89" s="42"/>
      <c r="B89" s="2" t="s">
        <v>40</v>
      </c>
      <c r="C89" s="1">
        <v>48.19</v>
      </c>
      <c r="D89" s="1">
        <v>39.46</v>
      </c>
      <c r="E89" s="1">
        <v>40.06</v>
      </c>
      <c r="F89" s="11">
        <f t="shared" si="1"/>
        <v>81.884208341979672</v>
      </c>
      <c r="G89" s="11">
        <f t="shared" si="0"/>
        <v>101.52052711606692</v>
      </c>
      <c r="H89" s="28" t="s">
        <v>127</v>
      </c>
    </row>
    <row r="90" spans="1:8" ht="32.25" customHeight="1" x14ac:dyDescent="0.25">
      <c r="A90" s="27" t="s">
        <v>90</v>
      </c>
      <c r="B90" s="2" t="s">
        <v>183</v>
      </c>
      <c r="C90" s="1">
        <v>55.01</v>
      </c>
      <c r="D90" s="1">
        <v>55.01</v>
      </c>
      <c r="E90" s="1">
        <v>117.76</v>
      </c>
      <c r="F90" s="11">
        <f t="shared" ref="F90" si="26">D90/C90*100</f>
        <v>100</v>
      </c>
      <c r="G90" s="11">
        <f t="shared" ref="G90" si="27">E90/D90*100</f>
        <v>214.07016906017091</v>
      </c>
      <c r="H90" s="28" t="s">
        <v>161</v>
      </c>
    </row>
    <row r="91" spans="1:8" ht="47.25" x14ac:dyDescent="0.25">
      <c r="A91" s="27" t="s">
        <v>57</v>
      </c>
      <c r="B91" s="2" t="s">
        <v>130</v>
      </c>
      <c r="C91" s="1">
        <v>44.81</v>
      </c>
      <c r="D91" s="1">
        <v>44.81</v>
      </c>
      <c r="E91" s="1">
        <v>67.900000000000006</v>
      </c>
      <c r="F91" s="11">
        <f>D91/C91*100</f>
        <v>100</v>
      </c>
      <c r="G91" s="11">
        <f>E91/D91*100</f>
        <v>151.52867663467978</v>
      </c>
      <c r="H91" s="28" t="s">
        <v>129</v>
      </c>
    </row>
    <row r="92" spans="1:8" ht="31.5" x14ac:dyDescent="0.25">
      <c r="A92" s="42" t="s">
        <v>26</v>
      </c>
      <c r="B92" s="2" t="s">
        <v>120</v>
      </c>
      <c r="C92" s="1">
        <v>77.72</v>
      </c>
      <c r="D92" s="1">
        <v>89.8</v>
      </c>
      <c r="E92" s="1">
        <v>91.69</v>
      </c>
      <c r="F92" s="11">
        <f>D92/C92*100</f>
        <v>115.54297478126607</v>
      </c>
      <c r="G92" s="11">
        <f t="shared" si="0"/>
        <v>102.10467706013364</v>
      </c>
      <c r="H92" s="28" t="s">
        <v>119</v>
      </c>
    </row>
    <row r="93" spans="1:8" ht="31.5" x14ac:dyDescent="0.25">
      <c r="A93" s="42"/>
      <c r="B93" s="2" t="s">
        <v>8</v>
      </c>
      <c r="C93" s="1">
        <v>98.25</v>
      </c>
      <c r="D93" s="1">
        <v>88.48</v>
      </c>
      <c r="E93" s="1">
        <v>89.64</v>
      </c>
      <c r="F93" s="11">
        <f t="shared" ref="F93:F95" si="28">D93/C93*100</f>
        <v>90.055979643765909</v>
      </c>
      <c r="G93" s="11">
        <f t="shared" ref="G93:G95" si="29">E93/D93*100</f>
        <v>101.31103074141048</v>
      </c>
      <c r="H93" s="28" t="s">
        <v>142</v>
      </c>
    </row>
    <row r="94" spans="1:8" ht="31.5" x14ac:dyDescent="0.25">
      <c r="A94" s="42"/>
      <c r="B94" s="2" t="s">
        <v>65</v>
      </c>
      <c r="C94" s="1">
        <v>98.25</v>
      </c>
      <c r="D94" s="1">
        <v>88.48</v>
      </c>
      <c r="E94" s="1">
        <v>89.64</v>
      </c>
      <c r="F94" s="11">
        <f t="shared" si="28"/>
        <v>90.055979643765909</v>
      </c>
      <c r="G94" s="11">
        <f t="shared" si="29"/>
        <v>101.31103074141048</v>
      </c>
      <c r="H94" s="34" t="s">
        <v>159</v>
      </c>
    </row>
    <row r="95" spans="1:8" ht="31.5" x14ac:dyDescent="0.25">
      <c r="A95" s="37"/>
      <c r="B95" s="16" t="s">
        <v>66</v>
      </c>
      <c r="C95" s="13">
        <v>67.36</v>
      </c>
      <c r="D95" s="13">
        <v>67.36</v>
      </c>
      <c r="E95" s="13">
        <v>70.010000000000005</v>
      </c>
      <c r="F95" s="17">
        <f t="shared" si="28"/>
        <v>100</v>
      </c>
      <c r="G95" s="17">
        <f t="shared" si="29"/>
        <v>103.93408551068883</v>
      </c>
      <c r="H95" s="35"/>
    </row>
    <row r="96" spans="1:8" ht="31.5" customHeight="1" x14ac:dyDescent="0.25">
      <c r="A96" s="37" t="s">
        <v>97</v>
      </c>
      <c r="B96" s="6" t="s">
        <v>182</v>
      </c>
      <c r="C96" s="1"/>
      <c r="D96" s="1"/>
      <c r="E96" s="1"/>
      <c r="F96" s="1"/>
      <c r="G96" s="1"/>
      <c r="H96" s="33" t="s">
        <v>155</v>
      </c>
    </row>
    <row r="97" spans="1:8" ht="30" customHeight="1" x14ac:dyDescent="0.25">
      <c r="A97" s="38"/>
      <c r="B97" s="6" t="s">
        <v>95</v>
      </c>
      <c r="C97" s="1">
        <v>167.81</v>
      </c>
      <c r="D97" s="1">
        <v>167.81</v>
      </c>
      <c r="E97" s="1">
        <v>280.41000000000003</v>
      </c>
      <c r="F97" s="11">
        <f t="shared" ref="F97:F98" si="30">D97/C97*100</f>
        <v>100</v>
      </c>
      <c r="G97" s="11">
        <f t="shared" ref="G97:G98" si="31">E97/D97*100</f>
        <v>167.0996960848579</v>
      </c>
      <c r="H97" s="33"/>
    </row>
    <row r="98" spans="1:8" x14ac:dyDescent="0.25">
      <c r="A98" s="38"/>
      <c r="B98" s="6" t="s">
        <v>96</v>
      </c>
      <c r="C98" s="1">
        <v>32.04</v>
      </c>
      <c r="D98" s="1">
        <v>32.04</v>
      </c>
      <c r="E98" s="1">
        <v>34.08</v>
      </c>
      <c r="F98" s="11">
        <f t="shared" si="30"/>
        <v>100</v>
      </c>
      <c r="G98" s="11">
        <f t="shared" si="31"/>
        <v>106.36704119850187</v>
      </c>
      <c r="H98" s="33"/>
    </row>
    <row r="99" spans="1:8" ht="31.5" x14ac:dyDescent="0.25">
      <c r="A99" s="38"/>
      <c r="B99" s="6" t="s">
        <v>224</v>
      </c>
      <c r="C99" s="1" t="s">
        <v>63</v>
      </c>
      <c r="D99" s="1">
        <v>206.46</v>
      </c>
      <c r="E99" s="1">
        <v>211.58</v>
      </c>
      <c r="F99" s="11" t="s">
        <v>63</v>
      </c>
      <c r="G99" s="11">
        <f t="shared" ref="G99" si="32">E99/D99*100</f>
        <v>102.4798992540928</v>
      </c>
      <c r="H99" s="28" t="s">
        <v>193</v>
      </c>
    </row>
    <row r="100" spans="1:8" x14ac:dyDescent="0.25">
      <c r="A100" s="38"/>
      <c r="B100" s="6" t="s">
        <v>223</v>
      </c>
      <c r="C100" s="1" t="s">
        <v>63</v>
      </c>
      <c r="D100" s="1" t="s">
        <v>63</v>
      </c>
      <c r="E100" s="1">
        <v>160.34</v>
      </c>
      <c r="F100" s="1" t="s">
        <v>63</v>
      </c>
      <c r="G100" s="1" t="s">
        <v>63</v>
      </c>
      <c r="H100" s="28" t="s">
        <v>225</v>
      </c>
    </row>
    <row r="101" spans="1:8" ht="31.5" x14ac:dyDescent="0.25">
      <c r="A101" s="39"/>
      <c r="B101" s="6" t="s">
        <v>174</v>
      </c>
      <c r="C101" s="1">
        <v>172.05</v>
      </c>
      <c r="D101" s="1">
        <v>172.05</v>
      </c>
      <c r="E101" s="1">
        <v>176.32</v>
      </c>
      <c r="F101" s="11">
        <f t="shared" ref="F101" si="33">D101/C101*100</f>
        <v>100</v>
      </c>
      <c r="G101" s="11">
        <f t="shared" ref="G101" si="34">E101/D101*100</f>
        <v>102.48183667538504</v>
      </c>
      <c r="H101" s="28" t="s">
        <v>175</v>
      </c>
    </row>
    <row r="102" spans="1:8" x14ac:dyDescent="0.25">
      <c r="A102" s="37" t="s">
        <v>27</v>
      </c>
      <c r="B102" s="2" t="s">
        <v>9</v>
      </c>
      <c r="C102" s="1">
        <v>40.85</v>
      </c>
      <c r="D102" s="1">
        <v>38.08</v>
      </c>
      <c r="E102" s="1">
        <v>38.08</v>
      </c>
      <c r="F102" s="11">
        <f t="shared" ref="F102:G129" si="35">D102/C102*100</f>
        <v>93.219094247246019</v>
      </c>
      <c r="G102" s="11">
        <f t="shared" si="35"/>
        <v>100</v>
      </c>
      <c r="H102" s="28" t="s">
        <v>122</v>
      </c>
    </row>
    <row r="103" spans="1:8" x14ac:dyDescent="0.25">
      <c r="A103" s="38"/>
      <c r="B103" s="2" t="s">
        <v>79</v>
      </c>
      <c r="C103" s="1"/>
      <c r="D103" s="1"/>
      <c r="E103" s="1"/>
      <c r="F103" s="11"/>
      <c r="G103" s="11"/>
      <c r="H103" s="33" t="s">
        <v>118</v>
      </c>
    </row>
    <row r="104" spans="1:8" x14ac:dyDescent="0.25">
      <c r="A104" s="38"/>
      <c r="B104" s="14" t="s">
        <v>46</v>
      </c>
      <c r="C104" s="1">
        <v>24.15</v>
      </c>
      <c r="D104" s="1">
        <v>24.15</v>
      </c>
      <c r="E104" s="1">
        <v>119.06</v>
      </c>
      <c r="F104" s="11">
        <f t="shared" si="35"/>
        <v>100</v>
      </c>
      <c r="G104" s="11">
        <f t="shared" si="35"/>
        <v>493.00207039337477</v>
      </c>
      <c r="H104" s="33"/>
    </row>
    <row r="105" spans="1:8" x14ac:dyDescent="0.25">
      <c r="A105" s="38"/>
      <c r="B105" s="14" t="s">
        <v>47</v>
      </c>
      <c r="C105" s="1">
        <v>26.77</v>
      </c>
      <c r="D105" s="1">
        <v>26.77</v>
      </c>
      <c r="E105" s="1">
        <v>44.63</v>
      </c>
      <c r="F105" s="11">
        <f t="shared" si="35"/>
        <v>100</v>
      </c>
      <c r="G105" s="11">
        <f t="shared" si="35"/>
        <v>166.71647366454988</v>
      </c>
      <c r="H105" s="33"/>
    </row>
    <row r="106" spans="1:8" x14ac:dyDescent="0.25">
      <c r="A106" s="39"/>
      <c r="B106" s="2" t="s">
        <v>100</v>
      </c>
      <c r="C106" s="1">
        <v>101.56</v>
      </c>
      <c r="D106" s="1">
        <v>101.56</v>
      </c>
      <c r="E106" s="1">
        <v>105.49</v>
      </c>
      <c r="F106" s="11">
        <f t="shared" ref="F106" si="36">D106/C106*100</f>
        <v>100</v>
      </c>
      <c r="G106" s="11">
        <f t="shared" ref="G106" si="37">E106/D106*100</f>
        <v>103.86963371406064</v>
      </c>
      <c r="H106" s="28" t="s">
        <v>99</v>
      </c>
    </row>
    <row r="107" spans="1:8" ht="63" x14ac:dyDescent="0.25">
      <c r="A107" s="31" t="s">
        <v>54</v>
      </c>
      <c r="B107" s="2" t="s">
        <v>55</v>
      </c>
      <c r="C107" s="1">
        <v>111.79</v>
      </c>
      <c r="D107" s="1">
        <v>111.79</v>
      </c>
      <c r="E107" s="1">
        <v>202.08</v>
      </c>
      <c r="F107" s="11">
        <f t="shared" si="35"/>
        <v>100</v>
      </c>
      <c r="G107" s="11">
        <f t="shared" si="35"/>
        <v>180.76751051077915</v>
      </c>
      <c r="H107" s="28" t="s">
        <v>172</v>
      </c>
    </row>
    <row r="108" spans="1:8" ht="31.5" x14ac:dyDescent="0.25">
      <c r="A108" s="42" t="s">
        <v>28</v>
      </c>
      <c r="B108" s="2" t="s">
        <v>0</v>
      </c>
      <c r="C108" s="1">
        <v>92.89</v>
      </c>
      <c r="D108" s="1">
        <v>92.89</v>
      </c>
      <c r="E108" s="1">
        <v>102.41</v>
      </c>
      <c r="F108" s="11">
        <f t="shared" si="35"/>
        <v>100</v>
      </c>
      <c r="G108" s="11">
        <f t="shared" si="35"/>
        <v>110.24868123587038</v>
      </c>
      <c r="H108" s="28" t="s">
        <v>103</v>
      </c>
    </row>
    <row r="109" spans="1:8" ht="31.5" x14ac:dyDescent="0.25">
      <c r="A109" s="42"/>
      <c r="B109" s="2" t="s">
        <v>78</v>
      </c>
      <c r="C109" s="1"/>
      <c r="D109" s="1"/>
      <c r="E109" s="1"/>
      <c r="F109" s="11"/>
      <c r="G109" s="11"/>
      <c r="H109" s="33" t="s">
        <v>153</v>
      </c>
    </row>
    <row r="110" spans="1:8" x14ac:dyDescent="0.25">
      <c r="A110" s="42"/>
      <c r="B110" s="14" t="s">
        <v>48</v>
      </c>
      <c r="C110" s="1">
        <v>100.85</v>
      </c>
      <c r="D110" s="1">
        <v>99.41</v>
      </c>
      <c r="E110" s="1">
        <v>101.24</v>
      </c>
      <c r="F110" s="11">
        <f t="shared" si="35"/>
        <v>98.572136836886472</v>
      </c>
      <c r="G110" s="11">
        <f t="shared" si="35"/>
        <v>101.8408610803742</v>
      </c>
      <c r="H110" s="33"/>
    </row>
    <row r="111" spans="1:8" x14ac:dyDescent="0.25">
      <c r="A111" s="42"/>
      <c r="B111" s="14" t="s">
        <v>49</v>
      </c>
      <c r="C111" s="1">
        <v>16.18</v>
      </c>
      <c r="D111" s="1">
        <v>16.18</v>
      </c>
      <c r="E111" s="1">
        <v>16.89</v>
      </c>
      <c r="F111" s="11">
        <f t="shared" si="35"/>
        <v>100</v>
      </c>
      <c r="G111" s="11">
        <f t="shared" si="35"/>
        <v>104.38813349814586</v>
      </c>
      <c r="H111" s="33"/>
    </row>
    <row r="112" spans="1:8" x14ac:dyDescent="0.25">
      <c r="A112" s="42"/>
      <c r="B112" s="2" t="s">
        <v>51</v>
      </c>
      <c r="C112" s="1">
        <v>33.82</v>
      </c>
      <c r="D112" s="1">
        <v>33.82</v>
      </c>
      <c r="E112" s="1">
        <v>34.950000000000003</v>
      </c>
      <c r="F112" s="11">
        <f t="shared" si="35"/>
        <v>100</v>
      </c>
      <c r="G112" s="11">
        <f t="shared" si="35"/>
        <v>103.34121821407452</v>
      </c>
      <c r="H112" s="28" t="s">
        <v>177</v>
      </c>
    </row>
    <row r="113" spans="1:8" ht="31.5" x14ac:dyDescent="0.25">
      <c r="A113" s="42"/>
      <c r="B113" s="2" t="s">
        <v>43</v>
      </c>
      <c r="C113" s="1">
        <v>33.82</v>
      </c>
      <c r="D113" s="1">
        <v>33.82</v>
      </c>
      <c r="E113" s="1">
        <v>34.950000000000003</v>
      </c>
      <c r="F113" s="11">
        <f t="shared" si="35"/>
        <v>100</v>
      </c>
      <c r="G113" s="11">
        <f t="shared" si="35"/>
        <v>103.34121821407452</v>
      </c>
      <c r="H113" s="33" t="s">
        <v>154</v>
      </c>
    </row>
    <row r="114" spans="1:8" ht="31.5" x14ac:dyDescent="0.25">
      <c r="A114" s="42"/>
      <c r="B114" s="2" t="s">
        <v>44</v>
      </c>
      <c r="C114" s="1">
        <v>16.18</v>
      </c>
      <c r="D114" s="1">
        <v>16.18</v>
      </c>
      <c r="E114" s="1">
        <v>16.89</v>
      </c>
      <c r="F114" s="11">
        <f t="shared" si="35"/>
        <v>100</v>
      </c>
      <c r="G114" s="11">
        <f t="shared" si="35"/>
        <v>104.38813349814586</v>
      </c>
      <c r="H114" s="33"/>
    </row>
    <row r="115" spans="1:8" x14ac:dyDescent="0.25">
      <c r="A115" s="42" t="s">
        <v>29</v>
      </c>
      <c r="B115" s="2" t="s">
        <v>10</v>
      </c>
      <c r="C115" s="1">
        <v>42.22</v>
      </c>
      <c r="D115" s="1">
        <v>40.409999999999997</v>
      </c>
      <c r="E115" s="1">
        <v>40.909999999999997</v>
      </c>
      <c r="F115" s="11">
        <f t="shared" si="35"/>
        <v>95.712932259592606</v>
      </c>
      <c r="G115" s="11">
        <f t="shared" si="35"/>
        <v>101.2373174956694</v>
      </c>
      <c r="H115" s="28" t="s">
        <v>145</v>
      </c>
    </row>
    <row r="116" spans="1:8" ht="60.75" customHeight="1" x14ac:dyDescent="0.25">
      <c r="A116" s="37"/>
      <c r="B116" s="16" t="s">
        <v>76</v>
      </c>
      <c r="C116" s="13">
        <v>107.74</v>
      </c>
      <c r="D116" s="13">
        <v>102.16</v>
      </c>
      <c r="E116" s="13">
        <v>108.75</v>
      </c>
      <c r="F116" s="17">
        <f t="shared" si="35"/>
        <v>94.820865045479863</v>
      </c>
      <c r="G116" s="17">
        <f t="shared" si="35"/>
        <v>106.45066562255285</v>
      </c>
      <c r="H116" s="29" t="s">
        <v>144</v>
      </c>
    </row>
    <row r="117" spans="1:8" ht="34.5" customHeight="1" x14ac:dyDescent="0.25">
      <c r="A117" s="37" t="s">
        <v>38</v>
      </c>
      <c r="B117" s="2" t="s">
        <v>39</v>
      </c>
      <c r="C117" s="1">
        <v>56.22</v>
      </c>
      <c r="D117" s="22">
        <v>56.22</v>
      </c>
      <c r="E117" s="22">
        <v>56.22</v>
      </c>
      <c r="F117" s="21">
        <f t="shared" si="35"/>
        <v>100</v>
      </c>
      <c r="G117" s="21">
        <f t="shared" si="35"/>
        <v>100</v>
      </c>
      <c r="H117" s="33" t="s">
        <v>184</v>
      </c>
    </row>
    <row r="118" spans="1:8" ht="31.5" x14ac:dyDescent="0.25">
      <c r="A118" s="38"/>
      <c r="B118" s="2" t="s">
        <v>178</v>
      </c>
      <c r="C118" s="1">
        <v>56.22</v>
      </c>
      <c r="D118" s="1">
        <v>56.22</v>
      </c>
      <c r="E118" s="22">
        <v>56.22</v>
      </c>
      <c r="F118" s="21">
        <f t="shared" si="35"/>
        <v>100</v>
      </c>
      <c r="G118" s="21">
        <f t="shared" si="35"/>
        <v>100</v>
      </c>
      <c r="H118" s="33"/>
    </row>
    <row r="119" spans="1:8" ht="31.5" x14ac:dyDescent="0.25">
      <c r="A119" s="38"/>
      <c r="B119" s="2" t="s">
        <v>179</v>
      </c>
      <c r="C119" s="1">
        <v>55.42</v>
      </c>
      <c r="D119" s="1">
        <v>55.42</v>
      </c>
      <c r="E119" s="1">
        <v>55.76</v>
      </c>
      <c r="F119" s="23">
        <f t="shared" ref="F119:F120" si="38">D119/C119*100</f>
        <v>100</v>
      </c>
      <c r="G119" s="21">
        <f t="shared" ref="G119:G120" si="39">E119/D119*100</f>
        <v>100.61349693251533</v>
      </c>
      <c r="H119" s="33"/>
    </row>
    <row r="120" spans="1:8" x14ac:dyDescent="0.25">
      <c r="A120" s="38"/>
      <c r="B120" s="2" t="s">
        <v>72</v>
      </c>
      <c r="C120" s="1">
        <v>56.22</v>
      </c>
      <c r="D120" s="1">
        <v>56.22</v>
      </c>
      <c r="E120" s="22">
        <v>56.22</v>
      </c>
      <c r="F120" s="21">
        <f t="shared" si="38"/>
        <v>100</v>
      </c>
      <c r="G120" s="21">
        <f t="shared" si="39"/>
        <v>100</v>
      </c>
      <c r="H120" s="33"/>
    </row>
    <row r="121" spans="1:8" ht="47.25" x14ac:dyDescent="0.25">
      <c r="A121" s="38"/>
      <c r="B121" s="2" t="s">
        <v>227</v>
      </c>
      <c r="C121" s="1">
        <v>56.22</v>
      </c>
      <c r="D121" s="1">
        <v>56.22</v>
      </c>
      <c r="E121" s="22">
        <v>56.22</v>
      </c>
      <c r="F121" s="21">
        <f t="shared" ref="F121:F122" si="40">D121/C121*100</f>
        <v>100</v>
      </c>
      <c r="G121" s="21">
        <f t="shared" ref="G121:G122" si="41">E121/D121*100</f>
        <v>100</v>
      </c>
      <c r="H121" s="34" t="s">
        <v>185</v>
      </c>
    </row>
    <row r="122" spans="1:8" ht="50.25" customHeight="1" x14ac:dyDescent="0.25">
      <c r="A122" s="38"/>
      <c r="B122" s="2" t="s">
        <v>176</v>
      </c>
      <c r="C122" s="1">
        <v>55.42</v>
      </c>
      <c r="D122" s="1">
        <v>55.42</v>
      </c>
      <c r="E122" s="1">
        <v>55.76</v>
      </c>
      <c r="F122" s="21">
        <f t="shared" si="40"/>
        <v>100</v>
      </c>
      <c r="G122" s="21">
        <f t="shared" si="41"/>
        <v>100.61349693251533</v>
      </c>
      <c r="H122" s="35"/>
    </row>
    <row r="123" spans="1:8" ht="50.25" customHeight="1" x14ac:dyDescent="0.25">
      <c r="A123" s="38"/>
      <c r="B123" s="2" t="s">
        <v>226</v>
      </c>
      <c r="C123" s="1">
        <v>56.22</v>
      </c>
      <c r="D123" s="1">
        <v>56.22</v>
      </c>
      <c r="E123" s="22">
        <v>56.22</v>
      </c>
      <c r="F123" s="21">
        <f t="shared" ref="F123" si="42">D123/C123*100</f>
        <v>100</v>
      </c>
      <c r="G123" s="21">
        <f t="shared" ref="G123" si="43">E123/D123*100</f>
        <v>100</v>
      </c>
      <c r="H123" s="36"/>
    </row>
    <row r="124" spans="1:8" ht="40.5" customHeight="1" x14ac:dyDescent="0.25">
      <c r="A124" s="38"/>
      <c r="B124" s="2" t="s">
        <v>230</v>
      </c>
      <c r="C124" s="1" t="s">
        <v>63</v>
      </c>
      <c r="D124" s="1" t="s">
        <v>63</v>
      </c>
      <c r="E124" s="1">
        <v>133.66999999999999</v>
      </c>
      <c r="F124" s="11" t="s">
        <v>63</v>
      </c>
      <c r="G124" s="11" t="s">
        <v>63</v>
      </c>
      <c r="H124" s="28" t="s">
        <v>228</v>
      </c>
    </row>
    <row r="125" spans="1:8" ht="40.5" customHeight="1" x14ac:dyDescent="0.25">
      <c r="A125" s="39"/>
      <c r="B125" s="2" t="s">
        <v>231</v>
      </c>
      <c r="C125" s="1" t="s">
        <v>63</v>
      </c>
      <c r="D125" s="1" t="s">
        <v>63</v>
      </c>
      <c r="E125" s="1">
        <v>133.66999999999999</v>
      </c>
      <c r="F125" s="11" t="s">
        <v>63</v>
      </c>
      <c r="G125" s="11" t="s">
        <v>63</v>
      </c>
      <c r="H125" s="28" t="s">
        <v>229</v>
      </c>
    </row>
    <row r="126" spans="1:8" x14ac:dyDescent="0.25">
      <c r="A126" s="42" t="s">
        <v>30</v>
      </c>
      <c r="B126" s="2" t="s">
        <v>58</v>
      </c>
      <c r="C126" s="1">
        <v>186.47</v>
      </c>
      <c r="D126" s="1">
        <v>185.05</v>
      </c>
      <c r="E126" s="1">
        <v>365.11</v>
      </c>
      <c r="F126" s="11">
        <f t="shared" si="35"/>
        <v>99.23848340215585</v>
      </c>
      <c r="G126" s="11">
        <f t="shared" si="35"/>
        <v>197.30343150499866</v>
      </c>
      <c r="H126" s="33" t="s">
        <v>125</v>
      </c>
    </row>
    <row r="127" spans="1:8" x14ac:dyDescent="0.25">
      <c r="A127" s="42"/>
      <c r="B127" s="2" t="s">
        <v>59</v>
      </c>
      <c r="C127" s="1">
        <v>187.93</v>
      </c>
      <c r="D127" s="1">
        <v>185.05</v>
      </c>
      <c r="E127" s="1">
        <v>365.11</v>
      </c>
      <c r="F127" s="11">
        <f t="shared" si="35"/>
        <v>98.46751450007983</v>
      </c>
      <c r="G127" s="11">
        <f t="shared" si="35"/>
        <v>197.30343150499866</v>
      </c>
      <c r="H127" s="33"/>
    </row>
    <row r="128" spans="1:8" x14ac:dyDescent="0.25">
      <c r="A128" s="42"/>
      <c r="B128" s="2" t="s">
        <v>60</v>
      </c>
      <c r="C128" s="1">
        <v>185.05</v>
      </c>
      <c r="D128" s="1">
        <v>185.05</v>
      </c>
      <c r="E128" s="1">
        <v>365.11</v>
      </c>
      <c r="F128" s="11">
        <f t="shared" si="35"/>
        <v>100</v>
      </c>
      <c r="G128" s="11">
        <f t="shared" si="35"/>
        <v>197.30343150499866</v>
      </c>
      <c r="H128" s="33"/>
    </row>
    <row r="129" spans="1:8" x14ac:dyDescent="0.25">
      <c r="A129" s="42"/>
      <c r="B129" s="2" t="s">
        <v>11</v>
      </c>
      <c r="C129" s="1">
        <v>185.05</v>
      </c>
      <c r="D129" s="1">
        <v>185.05</v>
      </c>
      <c r="E129" s="1">
        <v>365.11</v>
      </c>
      <c r="F129" s="11">
        <f t="shared" si="35"/>
        <v>100</v>
      </c>
      <c r="G129" s="11">
        <f t="shared" si="35"/>
        <v>197.30343150499866</v>
      </c>
      <c r="H129" s="28" t="s">
        <v>139</v>
      </c>
    </row>
  </sheetData>
  <mergeCells count="37">
    <mergeCell ref="A1:H1"/>
    <mergeCell ref="A126:A129"/>
    <mergeCell ref="A115:A116"/>
    <mergeCell ref="A92:A95"/>
    <mergeCell ref="A64:A70"/>
    <mergeCell ref="A108:A114"/>
    <mergeCell ref="H3:H4"/>
    <mergeCell ref="A5:A6"/>
    <mergeCell ref="A3:A4"/>
    <mergeCell ref="B3:B4"/>
    <mergeCell ref="A2:G2"/>
    <mergeCell ref="H109:H111"/>
    <mergeCell ref="H59:H61"/>
    <mergeCell ref="A96:A101"/>
    <mergeCell ref="H126:H128"/>
    <mergeCell ref="A8:A11"/>
    <mergeCell ref="H121:H123"/>
    <mergeCell ref="A117:A125"/>
    <mergeCell ref="A102:A106"/>
    <mergeCell ref="A79:A80"/>
    <mergeCell ref="A85:A89"/>
    <mergeCell ref="H117:H120"/>
    <mergeCell ref="A12:A47"/>
    <mergeCell ref="H49:H50"/>
    <mergeCell ref="A48:A63"/>
    <mergeCell ref="A81:A84"/>
    <mergeCell ref="A71:A78"/>
    <mergeCell ref="H54:H58"/>
    <mergeCell ref="H73:H74"/>
    <mergeCell ref="C3:C4"/>
    <mergeCell ref="D3:E3"/>
    <mergeCell ref="F3:G3"/>
    <mergeCell ref="H113:H114"/>
    <mergeCell ref="H94:H95"/>
    <mergeCell ref="H103:H105"/>
    <mergeCell ref="H96:H98"/>
    <mergeCell ref="H76:H77"/>
  </mergeCells>
  <pageMargins left="0.43307086614173229" right="0.27559055118110237" top="0.51181102362204722" bottom="0.55118110236220474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Теплоноситель</vt:lpstr>
      <vt:lpstr>Теплоноситель!Заголовки_для_печати</vt:lpstr>
      <vt:lpstr>Теплоноситель!Область_печати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Турбачкина Е.В.</cp:lastModifiedBy>
  <cp:lastPrinted>2019-02-28T08:26:12Z</cp:lastPrinted>
  <dcterms:created xsi:type="dcterms:W3CDTF">2014-03-03T08:38:16Z</dcterms:created>
  <dcterms:modified xsi:type="dcterms:W3CDTF">2021-12-02T13:51:59Z</dcterms:modified>
</cp:coreProperties>
</file>