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анные\рабочий стол\"/>
    </mc:Choice>
  </mc:AlternateContent>
  <bookViews>
    <workbookView xWindow="-120" yWindow="-120" windowWidth="29040" windowHeight="15840" tabRatio="598"/>
  </bookViews>
  <sheets>
    <sheet name="Теплоноситель" sheetId="1" r:id="rId1"/>
  </sheets>
  <definedNames>
    <definedName name="_xlnm._FilterDatabase" localSheetId="0" hidden="1">Теплоноситель!#REF!</definedName>
    <definedName name="_xlnm.Print_Titles" localSheetId="0">Теплоноситель!$3:$3</definedName>
    <definedName name="_xlnm.Print_Area" localSheetId="0">Теплоноситель!$A$1:$K$80</definedName>
  </definedNames>
  <calcPr calcId="162913" iterate="1"/>
</workbook>
</file>

<file path=xl/calcChain.xml><?xml version="1.0" encoding="utf-8"?>
<calcChain xmlns="http://schemas.openxmlformats.org/spreadsheetml/2006/main">
  <c r="J44" i="1" l="1"/>
  <c r="I44" i="1"/>
  <c r="J43" i="1"/>
  <c r="I43" i="1"/>
  <c r="I55" i="1" l="1"/>
  <c r="J55" i="1"/>
  <c r="I56" i="1"/>
  <c r="J56" i="1"/>
  <c r="I52" i="1"/>
  <c r="J52" i="1"/>
  <c r="J79" i="1"/>
  <c r="I79" i="1"/>
  <c r="J76" i="1"/>
  <c r="I76" i="1"/>
  <c r="J75" i="1"/>
  <c r="I75" i="1"/>
  <c r="J74" i="1"/>
  <c r="I74" i="1"/>
  <c r="I48" i="1"/>
  <c r="I40" i="1"/>
  <c r="I49" i="1"/>
  <c r="J49" i="1"/>
  <c r="I10" i="1" l="1"/>
  <c r="J10" i="1"/>
  <c r="I69" i="1" l="1"/>
  <c r="J69" i="1"/>
  <c r="J80" i="1" l="1"/>
  <c r="I80" i="1"/>
  <c r="I54" i="1" l="1"/>
  <c r="J54" i="1"/>
  <c r="J61" i="1" l="1"/>
  <c r="I61" i="1"/>
  <c r="J40" i="1"/>
  <c r="J13" i="1" l="1"/>
  <c r="I13" i="1"/>
  <c r="I27" i="1" l="1"/>
  <c r="I7" i="1" l="1"/>
  <c r="J7" i="1"/>
  <c r="I8" i="1"/>
  <c r="J8" i="1"/>
  <c r="I9" i="1"/>
  <c r="J9" i="1"/>
  <c r="I11" i="1"/>
  <c r="J11" i="1"/>
  <c r="I12" i="1"/>
  <c r="J12" i="1"/>
  <c r="I14" i="1"/>
  <c r="J14" i="1"/>
  <c r="I15" i="1"/>
  <c r="J15" i="1"/>
  <c r="I16" i="1"/>
  <c r="J16" i="1"/>
  <c r="I17" i="1"/>
  <c r="J17" i="1"/>
  <c r="I18" i="1"/>
  <c r="J18" i="1"/>
  <c r="I19" i="1"/>
  <c r="J19" i="1"/>
  <c r="I21" i="1"/>
  <c r="J21" i="1"/>
  <c r="I22" i="1"/>
  <c r="J22" i="1"/>
  <c r="I23" i="1"/>
  <c r="J23" i="1"/>
  <c r="I24" i="1"/>
  <c r="J24" i="1"/>
  <c r="I26" i="1"/>
  <c r="J26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8" i="1"/>
  <c r="J38" i="1"/>
  <c r="I39" i="1"/>
  <c r="J39" i="1"/>
  <c r="I41" i="1"/>
  <c r="J41" i="1"/>
  <c r="I42" i="1"/>
  <c r="J42" i="1"/>
  <c r="I45" i="1"/>
  <c r="J45" i="1"/>
  <c r="I46" i="1"/>
  <c r="J46" i="1"/>
  <c r="I47" i="1"/>
  <c r="J47" i="1"/>
  <c r="J48" i="1"/>
  <c r="I50" i="1"/>
  <c r="J50" i="1"/>
  <c r="I51" i="1"/>
  <c r="J51" i="1"/>
  <c r="I57" i="1"/>
  <c r="J57" i="1"/>
  <c r="I59" i="1"/>
  <c r="J59" i="1"/>
  <c r="I60" i="1"/>
  <c r="J60" i="1"/>
  <c r="I62" i="1"/>
  <c r="J62" i="1"/>
  <c r="I64" i="1"/>
  <c r="J64" i="1"/>
  <c r="I65" i="1"/>
  <c r="J65" i="1"/>
  <c r="I66" i="1"/>
  <c r="J66" i="1"/>
  <c r="I67" i="1"/>
  <c r="J67" i="1"/>
  <c r="I68" i="1"/>
  <c r="J68" i="1"/>
  <c r="I70" i="1"/>
  <c r="J70" i="1"/>
  <c r="I71" i="1"/>
  <c r="J71" i="1"/>
  <c r="I73" i="1"/>
  <c r="J73" i="1"/>
  <c r="I77" i="1"/>
  <c r="J77" i="1"/>
  <c r="I78" i="1"/>
  <c r="J78" i="1"/>
  <c r="I72" i="1"/>
  <c r="J72" i="1"/>
  <c r="J6" i="1"/>
  <c r="I6" i="1"/>
</calcChain>
</file>

<file path=xl/sharedStrings.xml><?xml version="1.0" encoding="utf-8"?>
<sst xmlns="http://schemas.openxmlformats.org/spreadsheetml/2006/main" count="310" uniqueCount="157">
  <si>
    <t>Городской округ/                                                                  муниципальный район</t>
  </si>
  <si>
    <t>Наименование организации</t>
  </si>
  <si>
    <t>МУП ОК и ТС г. Вичуга</t>
  </si>
  <si>
    <t>г.о. Вичуга</t>
  </si>
  <si>
    <t>г.о. Иваново</t>
  </si>
  <si>
    <t>г.о. Кинешма</t>
  </si>
  <si>
    <t>г.о. Кохма</t>
  </si>
  <si>
    <t>г.о. Тейково</t>
  </si>
  <si>
    <t>г.о. Шуя</t>
  </si>
  <si>
    <t>Реквизиты постановления Департамента энергетики и тарифов Ивановской области, которым утвержден тариф</t>
  </si>
  <si>
    <t>ООО "Приволжская коммуна"</t>
  </si>
  <si>
    <t>ООО "Газпром теплоэнерго Иваново"</t>
  </si>
  <si>
    <t>ООО "Теплоснаб-Родники"</t>
  </si>
  <si>
    <t>ООО "Коммунальщик Ресурс"</t>
  </si>
  <si>
    <t>ГУП Ивановской области "Центр-Профи", г.п. Фурманов</t>
  </si>
  <si>
    <t>ГУП Ивановской области "Центр-Профи", с. Хромцово</t>
  </si>
  <si>
    <t>котельная № 1</t>
  </si>
  <si>
    <t>котельная № 4</t>
  </si>
  <si>
    <t>г.п. Фурманов</t>
  </si>
  <si>
    <t>с. Хромцово</t>
  </si>
  <si>
    <t>ООО "Завод подъемников"</t>
  </si>
  <si>
    <t>ООО "ИнвестЭнерго"</t>
  </si>
  <si>
    <t>Рост тарифа, %</t>
  </si>
  <si>
    <t>Шуйское МУП ОК и ТС (за исключением котельных 8,15,19,20,21,
24,28,29)</t>
  </si>
  <si>
    <t>от котельной с. Чернореченский</t>
  </si>
  <si>
    <t>от котельной д. Ермолино</t>
  </si>
  <si>
    <t>от котельной д. Буньково</t>
  </si>
  <si>
    <t>от котельной квартала Б</t>
  </si>
  <si>
    <t>от котельной Новинки</t>
  </si>
  <si>
    <t>ООО "ТСК"</t>
  </si>
  <si>
    <t xml:space="preserve">котельная ул. Первомайская п. Савино </t>
  </si>
  <si>
    <t>котельная ЦРБ п. Савино</t>
  </si>
  <si>
    <t>ООО "НТС"</t>
  </si>
  <si>
    <t>МУП "Коммунальщик"</t>
  </si>
  <si>
    <t>с. Озерный, с . Бибирево</t>
  </si>
  <si>
    <t>с. Богородское</t>
  </si>
  <si>
    <t>АО «ИвГТЭ» (Коляновское с.п.)</t>
  </si>
  <si>
    <t>АО «ИвГТЭ» (Богородское с.п.)</t>
  </si>
  <si>
    <t>АО «ИвГТЭ» (Новоталицкое с.п.)</t>
  </si>
  <si>
    <t>Период действия тарифа</t>
  </si>
  <si>
    <t>без НДС / с учетом НДС/ НДС не облагается</t>
  </si>
  <si>
    <t>без НДС</t>
  </si>
  <si>
    <t>ООО "РТИК"</t>
  </si>
  <si>
    <r>
      <t>ООО "РТИК"</t>
    </r>
    <r>
      <rPr>
        <b/>
        <sz val="12"/>
        <rFont val="Times New Roman"/>
        <family val="1"/>
        <charset val="204"/>
      </rPr>
      <t/>
    </r>
  </si>
  <si>
    <t>ООО "Агентство Вест"</t>
  </si>
  <si>
    <t>ООО "Система Альфа"</t>
  </si>
  <si>
    <t>котельная с. Архиповка</t>
  </si>
  <si>
    <t>население</t>
  </si>
  <si>
    <t>с НДС</t>
  </si>
  <si>
    <t>ООО «Энергетик», м-н Агросервис</t>
  </si>
  <si>
    <t>от котельной Промзона № 1</t>
  </si>
  <si>
    <t>ИНН</t>
  </si>
  <si>
    <t>ООО "ДХЗ - Производство"</t>
  </si>
  <si>
    <t>ЗАО "Электроконтакт"</t>
  </si>
  <si>
    <t>Филиал "Ивановские ПГУ" АО "ИНТЕР РАО - Электрогенерация"</t>
  </si>
  <si>
    <t>МП "Теплосервис"</t>
  </si>
  <si>
    <t>ООО "Тейковская котельная"</t>
  </si>
  <si>
    <t>ПТФ №3 ОАО ХБК "Шуйские ситцы"</t>
  </si>
  <si>
    <t>МУП "Теплосеть"</t>
  </si>
  <si>
    <t>ОАО ХБК "Шуйские ситцы"</t>
  </si>
  <si>
    <t>ООО "Тепло-город", от котельных №№ 12,14 (Юрьевецкий м.р.)</t>
  </si>
  <si>
    <t>ООО "Тепло-город", от котельных №№2, 7, 11, 23, 24 (г. Юрьевец)</t>
  </si>
  <si>
    <t>ООО "Галтекс" 
(котельная на ул. Комсомольская п. Старая Вичуга)</t>
  </si>
  <si>
    <t>ФГБУ «ЦЖКУ»  Минобороны РФ (от котельной №42 г. Иваново, м. Балино, для потребителей Новоталицкого с.п. Ивановского м.р.)</t>
  </si>
  <si>
    <t>ООО "КЭС-Тейково":</t>
  </si>
  <si>
    <t>ПАО "Т Плюс"</t>
  </si>
  <si>
    <t>ООО "УК ИП "Родники" (от БМК)</t>
  </si>
  <si>
    <t>ООО "Теплоцентраль" (котельная №1)</t>
  </si>
  <si>
    <t xml:space="preserve">ООО "Контур-Т" (открытая система теплоснабжения) </t>
  </si>
  <si>
    <t>ПАО "Т Плюс"  (открытая система теплоснабжения)</t>
  </si>
  <si>
    <t>ПАО «Т Плюс», для потребителей в зоне ЕТО-1 г.о.Иваново (открытые системы теплоснабжения)</t>
  </si>
  <si>
    <t>ООО "Теплопром Плюс"</t>
  </si>
  <si>
    <t>ООО "ТеплоЭнерго+"</t>
  </si>
  <si>
    <r>
      <t xml:space="preserve">ООО "Эквуд" (от БМК №1, 2, 3)  </t>
    </r>
    <r>
      <rPr>
        <sz val="11"/>
        <color theme="1"/>
        <rFont val="Calibri"/>
        <family val="2"/>
        <charset val="204"/>
        <scheme val="minor"/>
      </rPr>
      <t/>
    </r>
  </si>
  <si>
    <t>от котельной ул. Первомайская</t>
  </si>
  <si>
    <t>Тейковский м.р.</t>
  </si>
  <si>
    <t>ООО "КЭС-Тейково"</t>
  </si>
  <si>
    <t>ООО "КПР"</t>
  </si>
  <si>
    <t>АО "ИвГТЭ", производимый на источниках (открытые системы)</t>
  </si>
  <si>
    <t>АО "ИвГТЭ", производимый на источнике № 48 (открытая система)</t>
  </si>
  <si>
    <t>ООО "НСК", г.п. Приволжск, с. Новое, с. Толпыгино, с. Ингарь</t>
  </si>
  <si>
    <t>МУП "РСО" (Заволжский м.р.), с. Курень,  с. Колшево, с. Есиплево, с. Воздвиженье, д. Коротиха Заволжского района</t>
  </si>
  <si>
    <t>ООО "УК ИП "Родники" (в системе теплоснабжения ТЭЦ)</t>
  </si>
  <si>
    <t>ООО "РК-2", от котельных № 17, 19, 22</t>
  </si>
  <si>
    <t>ООО "РК-2", от котельной № 6</t>
  </si>
  <si>
    <t>ООО "РК-2", от БМК г. Юрьевец, ул. Советская, д. 112ч (газ)</t>
  </si>
  <si>
    <t>01.01-30.09</t>
  </si>
  <si>
    <t>01.10-31.12</t>
  </si>
  <si>
    <t>01.01.2026-31.12.2026</t>
  </si>
  <si>
    <t>от 03.11.2023 № 43-т/1 (в ред. от 28.11.2025 № 56-т/19)</t>
  </si>
  <si>
    <t>от 03.11.2023 № 43-т/4 (в ред. от 28.11.2025 № 56-т/31)</t>
  </si>
  <si>
    <t>от 15.11.2022 № 48-т/29 (в ред. от 28.11.2025 № 56-т/30)</t>
  </si>
  <si>
    <t>от 27.10.2023 № 41-т/15 (в ред. от 28.11.2025 № 56-т/34)</t>
  </si>
  <si>
    <t>от 15.12.2023 № 52-т/8 (в ред. от 28.11.2025 № 56-т/45)</t>
  </si>
  <si>
    <t>от 18.11.2021 № 51-т/10 (в ред. от 28.11.2025 № 56-т/46)</t>
  </si>
  <si>
    <t>от 17.11.2023 № 45-т/1 (в ред. от 28.11.2025 № 56-т/7)</t>
  </si>
  <si>
    <t>от 13.12.2024 № 50-т/6 (в ред. от 28.11.2025 № 56-т/3)</t>
  </si>
  <si>
    <t>Заволжский м.р.</t>
  </si>
  <si>
    <t>Ивановский м.о.</t>
  </si>
  <si>
    <t>Кинешемский м.р.</t>
  </si>
  <si>
    <t>Комсомольский м.р.</t>
  </si>
  <si>
    <t>Лежневский м.р.</t>
  </si>
  <si>
    <t>Палехский м.о.</t>
  </si>
  <si>
    <t>Приволжский м.р.</t>
  </si>
  <si>
    <t>Пучежский м.р.</t>
  </si>
  <si>
    <t>Родниковский м.р.</t>
  </si>
  <si>
    <t>Савинский м.р.</t>
  </si>
  <si>
    <t>Фурмановский м.р.</t>
  </si>
  <si>
    <t>Южский м.р.</t>
  </si>
  <si>
    <t>Юрьевецкий м.р.</t>
  </si>
  <si>
    <t>Шуйский м.р.</t>
  </si>
  <si>
    <t>ООО "ИТЭС"</t>
  </si>
  <si>
    <t>от 04.12.2025 № 60-т/2</t>
  </si>
  <si>
    <t>от 10.11.2023 № 44-т/5 (в ред. от 10.12.2025 № 62-т/6)</t>
  </si>
  <si>
    <t>от 20.12.2023 № 54-т/4 (в ред. от 10.12.2025 № 62-т/7)</t>
  </si>
  <si>
    <t>от 10.11.2023 № 44-т/4 (в ред. от 10.12.2025 № 62-т/9)</t>
  </si>
  <si>
    <t>от 26.12.2023 № 55-т/1 (в ред. от 10.12.2025 № 62-т/10)</t>
  </si>
  <si>
    <t>от 17.11.2022 № 50-т/13 (в ред. от 10.12.2025 № 62-т/12)</t>
  </si>
  <si>
    <t>от 24.11.2022 № 53-т/3 (в ред. от 10.12.2025 № 62-т/18)</t>
  </si>
  <si>
    <t>от 10.11.2023 № 44-т/3 (в ред. от 10.12.2025 № 62-т/24)</t>
  </si>
  <si>
    <t>от 10.11.2023 № 44-т/2 (в ред. от 10.12.2025 № 62-т/25)</t>
  </si>
  <si>
    <t>от 10.12.2025 № 62-т/26</t>
  </si>
  <si>
    <t>от 01.12.2023 № 48-т/6 (в ред. от 10.12.2025 № 62-т/32)</t>
  </si>
  <si>
    <t>от 03.11.2023 № 43-т/9 (в ред. от 17.12.2025 № 66-т/1)</t>
  </si>
  <si>
    <t>от 19.12.2025 № 68-т/15</t>
  </si>
  <si>
    <t>от 19.12.2025 № 68-т/16</t>
  </si>
  <si>
    <t>от 19.12.2025 № 68-т/17</t>
  </si>
  <si>
    <t>ООО "Тепло-город", от котельной № 9 (г. Юрьевец)</t>
  </si>
  <si>
    <t>ООО "Тепло-город", от котельных № 15, 16, 18 (Юрьевецкий м.р.)</t>
  </si>
  <si>
    <t>от 17.10.2025 № 45-т/3(в ред. от 19.12.2025 № 68-т/18)</t>
  </si>
  <si>
    <t>от 18.10.2024 № 38-т/7 (в ред. от 19.12.2025 № 68-т/9)</t>
  </si>
  <si>
    <t>от 01.12.2023 № 48-т/2 (в ред. от 19.12.2025 № 68-т/9)</t>
  </si>
  <si>
    <t>от 28.11.2022 № 55-т/1 (в ред. от 19.12.2025 № 68-т/9)</t>
  </si>
  <si>
    <t>от 19.12.2024 № 53-т/4 (в ред. от 19.12.2025 № 68-т/9)</t>
  </si>
  <si>
    <t>ООО "ОКС"</t>
  </si>
  <si>
    <t>от 20.12.2023 № 54-т/1 (в ред. от 19.12.2025 № 68-т/9)</t>
  </si>
  <si>
    <t>от 19.12.2025 № 68-т/7</t>
  </si>
  <si>
    <t>от 10.11.2023 № 44-т/1 (в ред. от 28.11.2025 № 56-т/25)</t>
  </si>
  <si>
    <t>от 08.12.2023 № 49-т/1 (в ред. от 28.11.2025 № 56-т/6)</t>
  </si>
  <si>
    <t>от 13.12.2024 № 50-т/3 (в ред. от 10.12.2025 № 62-т/16)</t>
  </si>
  <si>
    <t>от 08.11.2023 № 49-т/6 (в ред. от 17.12.2025 № 66-т/10)</t>
  </si>
  <si>
    <t>от 17.12.2025 № 66-т/9</t>
  </si>
  <si>
    <t>от 13.12.2024 № 50-т/1 (в ред. от 17.12.2025 № 66-т/9)</t>
  </si>
  <si>
    <t>от 10.12.2025 № 62-т/19</t>
  </si>
  <si>
    <t>от 17.12.2025 № 66-т/13</t>
  </si>
  <si>
    <t>от 19.12.2025 № 68-т/2</t>
  </si>
  <si>
    <t>от 15.12.2023 № 52-т/4 (в ред. от 19.12.2025 № 68-т/1)</t>
  </si>
  <si>
    <t>от 15.12.2023 № 52-т/3 (в ред. от 19.12.2025 № 68-т/3)</t>
  </si>
  <si>
    <t>от 22.11.2022 № 52-т/1 (в ред. от 19.12.2025 № 68-т/3)</t>
  </si>
  <si>
    <t>от 20.10.2023 № 40-т/7 (в ред. от 29.12.2025 № 70-т/1)</t>
  </si>
  <si>
    <t>от 20.12.2023 № 54-т/1 (в ред. от 19.12.2025 № 68-т/10, от 16.01.2026 № 1-т/1)</t>
  </si>
  <si>
    <t>от 28.11.2022 № 55-т/1 (в ред. от 19.12.2025 № 68-т/9, от 16.01.2026 № 1-т/1)</t>
  </si>
  <si>
    <t>Информация об утвержденных тарифах на теплоноситель для потребителей Ивановской области на 2026 год</t>
  </si>
  <si>
    <t>Вичугский м.о.</t>
  </si>
  <si>
    <t>от 19.12.2025 № 68-т/19 (в ред. от 28.01.2026 № 3-т/1)</t>
  </si>
  <si>
    <r>
      <t>Тариф на 31.12.2025 г., руб./м</t>
    </r>
    <r>
      <rPr>
        <b/>
        <vertAlign val="superscript"/>
        <sz val="12"/>
        <rFont val="Times New Roman"/>
        <family val="1"/>
        <charset val="204"/>
      </rPr>
      <t>3</t>
    </r>
  </si>
  <si>
    <r>
      <t>Тариф на 2026 год, руб./м</t>
    </r>
    <r>
      <rPr>
        <b/>
        <vertAlign val="superscript"/>
        <sz val="12"/>
        <rFont val="Times New Roman"/>
        <family val="1"/>
        <charset val="204"/>
      </rPr>
      <t xml:space="preserve">3 </t>
    </r>
    <r>
      <rPr>
        <b/>
        <sz val="12"/>
        <rFont val="Times New Roman"/>
        <family val="1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</si>
</sst>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49" fontId="1" fillId="0" borderId="1" xfId="1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10 1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5.75" outlineLevelCol="1" x14ac:dyDescent="0.25"/>
  <cols>
    <col min="1" max="1" width="19" style="5" customWidth="1"/>
    <col min="2" max="2" width="39.85546875" style="34" customWidth="1"/>
    <col min="3" max="3" width="16.140625" style="34" customWidth="1"/>
    <col min="4" max="4" width="18.7109375" style="34" customWidth="1"/>
    <col min="5" max="5" width="16.85546875" style="35" customWidth="1"/>
    <col min="6" max="6" width="17.7109375" style="4" customWidth="1"/>
    <col min="7" max="8" width="12.85546875" style="4" customWidth="1"/>
    <col min="9" max="10" width="12.42578125" style="4" hidden="1" customWidth="1" outlineLevel="1"/>
    <col min="11" max="11" width="30.140625" style="4" customWidth="1" collapsed="1"/>
    <col min="12" max="16384" width="9.140625" style="3"/>
  </cols>
  <sheetData>
    <row r="1" spans="1:11" ht="18.75" x14ac:dyDescent="0.25">
      <c r="A1" s="36" t="s">
        <v>152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41"/>
      <c r="B2" s="41"/>
      <c r="C2" s="41"/>
      <c r="D2" s="41"/>
      <c r="E2" s="41"/>
      <c r="F2" s="41"/>
      <c r="G2" s="41"/>
      <c r="H2" s="41"/>
      <c r="I2" s="41"/>
      <c r="J2" s="31"/>
      <c r="K2" s="31"/>
    </row>
    <row r="3" spans="1:11" ht="15.75" customHeight="1" x14ac:dyDescent="0.25">
      <c r="A3" s="40" t="s">
        <v>0</v>
      </c>
      <c r="B3" s="46" t="s">
        <v>1</v>
      </c>
      <c r="C3" s="46" t="s">
        <v>51</v>
      </c>
      <c r="D3" s="46" t="s">
        <v>39</v>
      </c>
      <c r="E3" s="53" t="s">
        <v>40</v>
      </c>
      <c r="F3" s="40" t="s">
        <v>155</v>
      </c>
      <c r="G3" s="42" t="s">
        <v>156</v>
      </c>
      <c r="H3" s="43"/>
      <c r="I3" s="42" t="s">
        <v>22</v>
      </c>
      <c r="J3" s="43"/>
      <c r="K3" s="37" t="s">
        <v>9</v>
      </c>
    </row>
    <row r="4" spans="1:11" x14ac:dyDescent="0.25">
      <c r="A4" s="40"/>
      <c r="B4" s="46"/>
      <c r="C4" s="46"/>
      <c r="D4" s="46"/>
      <c r="E4" s="53"/>
      <c r="F4" s="40"/>
      <c r="G4" s="44"/>
      <c r="H4" s="45"/>
      <c r="I4" s="44"/>
      <c r="J4" s="45"/>
      <c r="K4" s="38"/>
    </row>
    <row r="5" spans="1:11" x14ac:dyDescent="0.25">
      <c r="A5" s="40"/>
      <c r="B5" s="46"/>
      <c r="C5" s="46"/>
      <c r="D5" s="46"/>
      <c r="E5" s="53"/>
      <c r="F5" s="40"/>
      <c r="G5" s="32" t="s">
        <v>86</v>
      </c>
      <c r="H5" s="32" t="s">
        <v>87</v>
      </c>
      <c r="I5" s="32" t="s">
        <v>86</v>
      </c>
      <c r="J5" s="32" t="s">
        <v>87</v>
      </c>
      <c r="K5" s="39"/>
    </row>
    <row r="6" spans="1:11" ht="31.5" x14ac:dyDescent="0.25">
      <c r="A6" s="40" t="s">
        <v>3</v>
      </c>
      <c r="B6" s="2" t="s">
        <v>2</v>
      </c>
      <c r="C6" s="6">
        <v>3701000050</v>
      </c>
      <c r="D6" s="8" t="s">
        <v>88</v>
      </c>
      <c r="E6" s="8" t="s">
        <v>41</v>
      </c>
      <c r="F6" s="1">
        <v>82.43</v>
      </c>
      <c r="G6" s="1">
        <v>82.43</v>
      </c>
      <c r="H6" s="1">
        <v>97.46</v>
      </c>
      <c r="I6" s="7">
        <f>G6/F6*100</f>
        <v>100</v>
      </c>
      <c r="J6" s="7">
        <f>H6/G6*100</f>
        <v>118.233652796312</v>
      </c>
      <c r="K6" s="28" t="s">
        <v>120</v>
      </c>
    </row>
    <row r="7" spans="1:11" ht="31.5" x14ac:dyDescent="0.25">
      <c r="A7" s="40"/>
      <c r="B7" s="2" t="s">
        <v>12</v>
      </c>
      <c r="C7" s="6">
        <v>3701048535</v>
      </c>
      <c r="D7" s="8" t="s">
        <v>88</v>
      </c>
      <c r="E7" s="8" t="s">
        <v>41</v>
      </c>
      <c r="F7" s="1">
        <v>93.81</v>
      </c>
      <c r="G7" s="1">
        <v>93.81</v>
      </c>
      <c r="H7" s="1">
        <v>95.51</v>
      </c>
      <c r="I7" s="7">
        <f t="shared" ref="I7:I46" si="0">G7/F7*100</f>
        <v>100</v>
      </c>
      <c r="J7" s="7">
        <f t="shared" ref="J7:J46" si="1">H7/G7*100</f>
        <v>101.81217354226628</v>
      </c>
      <c r="K7" s="28" t="s">
        <v>94</v>
      </c>
    </row>
    <row r="8" spans="1:11" ht="47.25" x14ac:dyDescent="0.25">
      <c r="A8" s="29" t="s">
        <v>153</v>
      </c>
      <c r="B8" s="2" t="s">
        <v>62</v>
      </c>
      <c r="C8" s="6">
        <v>3702067805</v>
      </c>
      <c r="D8" s="8" t="s">
        <v>88</v>
      </c>
      <c r="E8" s="8" t="s">
        <v>41</v>
      </c>
      <c r="F8" s="1">
        <v>86.98</v>
      </c>
      <c r="G8" s="1">
        <v>86.98</v>
      </c>
      <c r="H8" s="1">
        <v>97.02</v>
      </c>
      <c r="I8" s="7">
        <f t="shared" si="0"/>
        <v>100</v>
      </c>
      <c r="J8" s="7">
        <f t="shared" si="1"/>
        <v>111.5428834214762</v>
      </c>
      <c r="K8" s="28" t="s">
        <v>89</v>
      </c>
    </row>
    <row r="9" spans="1:11" ht="31.5" x14ac:dyDescent="0.25">
      <c r="A9" s="51" t="s">
        <v>97</v>
      </c>
      <c r="B9" s="2" t="s">
        <v>11</v>
      </c>
      <c r="C9" s="6">
        <v>3702008951</v>
      </c>
      <c r="D9" s="8" t="s">
        <v>88</v>
      </c>
      <c r="E9" s="8" t="s">
        <v>41</v>
      </c>
      <c r="F9" s="1">
        <v>72.77</v>
      </c>
      <c r="G9" s="1">
        <v>72.77</v>
      </c>
      <c r="H9" s="1">
        <v>81.2</v>
      </c>
      <c r="I9" s="7">
        <f t="shared" si="0"/>
        <v>100</v>
      </c>
      <c r="J9" s="7">
        <f t="shared" si="1"/>
        <v>111.58444413906832</v>
      </c>
      <c r="K9" s="28" t="s">
        <v>96</v>
      </c>
    </row>
    <row r="10" spans="1:11" ht="63" x14ac:dyDescent="0.25">
      <c r="A10" s="48"/>
      <c r="B10" s="2" t="s">
        <v>81</v>
      </c>
      <c r="C10" s="6">
        <v>3703023335</v>
      </c>
      <c r="D10" s="8" t="s">
        <v>88</v>
      </c>
      <c r="E10" s="8" t="s">
        <v>41</v>
      </c>
      <c r="F10" s="1">
        <v>249.12</v>
      </c>
      <c r="G10" s="1">
        <v>249.12</v>
      </c>
      <c r="H10" s="1">
        <v>429.82</v>
      </c>
      <c r="I10" s="7">
        <f t="shared" ref="I10" si="2">G10/F10*100</f>
        <v>100</v>
      </c>
      <c r="J10" s="7">
        <f t="shared" ref="J10" si="3">H10/G10*100</f>
        <v>172.53532434168272</v>
      </c>
      <c r="K10" s="28" t="s">
        <v>126</v>
      </c>
    </row>
    <row r="11" spans="1:11" ht="47.25" x14ac:dyDescent="0.25">
      <c r="A11" s="51" t="s">
        <v>4</v>
      </c>
      <c r="B11" s="2" t="s">
        <v>70</v>
      </c>
      <c r="C11" s="6">
        <v>6315376946</v>
      </c>
      <c r="D11" s="8" t="s">
        <v>88</v>
      </c>
      <c r="E11" s="8" t="s">
        <v>41</v>
      </c>
      <c r="F11" s="1">
        <v>38.130000000000003</v>
      </c>
      <c r="G11" s="1">
        <v>38.130000000000003</v>
      </c>
      <c r="H11" s="1">
        <v>42.7</v>
      </c>
      <c r="I11" s="7">
        <f t="shared" si="0"/>
        <v>100</v>
      </c>
      <c r="J11" s="7">
        <f t="shared" si="1"/>
        <v>111.98531340152111</v>
      </c>
      <c r="K11" s="28" t="s">
        <v>146</v>
      </c>
    </row>
    <row r="12" spans="1:11" ht="31.5" x14ac:dyDescent="0.25">
      <c r="A12" s="47"/>
      <c r="B12" s="2" t="s">
        <v>78</v>
      </c>
      <c r="C12" s="6">
        <v>3702733438</v>
      </c>
      <c r="D12" s="8" t="s">
        <v>88</v>
      </c>
      <c r="E12" s="8" t="s">
        <v>41</v>
      </c>
      <c r="F12" s="1">
        <v>36.54</v>
      </c>
      <c r="G12" s="1">
        <v>36.54</v>
      </c>
      <c r="H12" s="1">
        <v>57.46</v>
      </c>
      <c r="I12" s="7">
        <f t="shared" si="0"/>
        <v>100</v>
      </c>
      <c r="J12" s="7">
        <f t="shared" si="1"/>
        <v>157.25232621784346</v>
      </c>
      <c r="K12" s="28" t="s">
        <v>147</v>
      </c>
    </row>
    <row r="13" spans="1:11" ht="31.5" x14ac:dyDescent="0.25">
      <c r="A13" s="47"/>
      <c r="B13" s="2" t="s">
        <v>79</v>
      </c>
      <c r="C13" s="6">
        <v>3702733438</v>
      </c>
      <c r="D13" s="8" t="s">
        <v>88</v>
      </c>
      <c r="E13" s="8" t="s">
        <v>41</v>
      </c>
      <c r="F13" s="1">
        <v>46.81</v>
      </c>
      <c r="G13" s="1">
        <v>46.81</v>
      </c>
      <c r="H13" s="1">
        <v>54.77</v>
      </c>
      <c r="I13" s="7">
        <f t="shared" ref="I13" si="4">G13/F13*100</f>
        <v>100</v>
      </c>
      <c r="J13" s="7">
        <f t="shared" ref="J13" si="5">H13/G13*100</f>
        <v>117.00491348002564</v>
      </c>
      <c r="K13" s="28" t="s">
        <v>147</v>
      </c>
    </row>
    <row r="14" spans="1:11" ht="31.5" customHeight="1" x14ac:dyDescent="0.25">
      <c r="A14" s="51" t="s">
        <v>98</v>
      </c>
      <c r="B14" s="2" t="s">
        <v>65</v>
      </c>
      <c r="C14" s="6">
        <v>6315376946</v>
      </c>
      <c r="D14" s="8" t="s">
        <v>88</v>
      </c>
      <c r="E14" s="8" t="s">
        <v>41</v>
      </c>
      <c r="F14" s="1">
        <v>37.92</v>
      </c>
      <c r="G14" s="1">
        <v>37.92</v>
      </c>
      <c r="H14" s="1">
        <v>41.71</v>
      </c>
      <c r="I14" s="7">
        <f t="shared" si="0"/>
        <v>100</v>
      </c>
      <c r="J14" s="7">
        <f t="shared" si="1"/>
        <v>109.99472573839661</v>
      </c>
      <c r="K14" s="28" t="s">
        <v>146</v>
      </c>
    </row>
    <row r="15" spans="1:11" x14ac:dyDescent="0.25">
      <c r="A15" s="47"/>
      <c r="B15" s="2" t="s">
        <v>36</v>
      </c>
      <c r="C15" s="6">
        <v>3702733438</v>
      </c>
      <c r="D15" s="8" t="s">
        <v>88</v>
      </c>
      <c r="E15" s="8" t="s">
        <v>41</v>
      </c>
      <c r="F15" s="1">
        <v>37.92</v>
      </c>
      <c r="G15" s="1">
        <v>37.92</v>
      </c>
      <c r="H15" s="1">
        <v>41.71</v>
      </c>
      <c r="I15" s="7">
        <f t="shared" si="0"/>
        <v>100</v>
      </c>
      <c r="J15" s="7">
        <f t="shared" si="1"/>
        <v>109.99472573839661</v>
      </c>
      <c r="K15" s="52" t="s">
        <v>147</v>
      </c>
    </row>
    <row r="16" spans="1:11" x14ac:dyDescent="0.25">
      <c r="A16" s="47"/>
      <c r="B16" s="12" t="s">
        <v>47</v>
      </c>
      <c r="C16" s="6"/>
      <c r="D16" s="8" t="s">
        <v>88</v>
      </c>
      <c r="E16" s="8" t="s">
        <v>48</v>
      </c>
      <c r="F16" s="1">
        <v>45.5</v>
      </c>
      <c r="G16" s="1">
        <v>46.26</v>
      </c>
      <c r="H16" s="1">
        <v>50.89</v>
      </c>
      <c r="I16" s="7">
        <f t="shared" si="0"/>
        <v>101.67032967032968</v>
      </c>
      <c r="J16" s="7">
        <f t="shared" si="1"/>
        <v>110.00864677907481</v>
      </c>
      <c r="K16" s="52"/>
    </row>
    <row r="17" spans="1:11" x14ac:dyDescent="0.25">
      <c r="A17" s="47"/>
      <c r="B17" s="2" t="s">
        <v>38</v>
      </c>
      <c r="C17" s="6">
        <v>3702733438</v>
      </c>
      <c r="D17" s="8" t="s">
        <v>88</v>
      </c>
      <c r="E17" s="8" t="s">
        <v>41</v>
      </c>
      <c r="F17" s="1">
        <v>151.51</v>
      </c>
      <c r="G17" s="1">
        <v>151.51</v>
      </c>
      <c r="H17" s="1">
        <v>392.06</v>
      </c>
      <c r="I17" s="7">
        <f t="shared" si="0"/>
        <v>100</v>
      </c>
      <c r="J17" s="7">
        <f t="shared" si="1"/>
        <v>258.76839812553629</v>
      </c>
      <c r="K17" s="52"/>
    </row>
    <row r="18" spans="1:11" ht="31.5" x14ac:dyDescent="0.25">
      <c r="A18" s="47"/>
      <c r="B18" s="2" t="s">
        <v>37</v>
      </c>
      <c r="C18" s="6">
        <v>3702733438</v>
      </c>
      <c r="D18" s="8" t="s">
        <v>88</v>
      </c>
      <c r="E18" s="8" t="s">
        <v>41</v>
      </c>
      <c r="F18" s="1">
        <v>178.95</v>
      </c>
      <c r="G18" s="1">
        <v>178.95</v>
      </c>
      <c r="H18" s="1">
        <v>181.27</v>
      </c>
      <c r="I18" s="7">
        <f t="shared" si="0"/>
        <v>100</v>
      </c>
      <c r="J18" s="7">
        <f t="shared" si="1"/>
        <v>101.29645152277173</v>
      </c>
      <c r="K18" s="30" t="s">
        <v>148</v>
      </c>
    </row>
    <row r="19" spans="1:11" ht="30" x14ac:dyDescent="0.25">
      <c r="A19" s="47"/>
      <c r="B19" s="11" t="s">
        <v>32</v>
      </c>
      <c r="C19" s="6">
        <v>3702202980</v>
      </c>
      <c r="D19" s="8" t="s">
        <v>88</v>
      </c>
      <c r="E19" s="8" t="s">
        <v>41</v>
      </c>
      <c r="F19" s="1">
        <v>46.48</v>
      </c>
      <c r="G19" s="1">
        <v>44.43</v>
      </c>
      <c r="H19" s="1">
        <v>44.46</v>
      </c>
      <c r="I19" s="7">
        <f t="shared" si="0"/>
        <v>95.589500860585204</v>
      </c>
      <c r="J19" s="7">
        <f t="shared" si="1"/>
        <v>100.06752194463201</v>
      </c>
      <c r="K19" s="23" t="s">
        <v>115</v>
      </c>
    </row>
    <row r="20" spans="1:11" x14ac:dyDescent="0.25">
      <c r="A20" s="47"/>
      <c r="B20" s="11" t="s">
        <v>33</v>
      </c>
      <c r="C20" s="6">
        <v>3711024251</v>
      </c>
      <c r="D20" s="8" t="s">
        <v>88</v>
      </c>
      <c r="E20" s="22"/>
      <c r="F20" s="1"/>
      <c r="G20" s="1"/>
      <c r="H20" s="1"/>
      <c r="I20" s="7"/>
      <c r="J20" s="7"/>
      <c r="K20" s="28"/>
    </row>
    <row r="21" spans="1:11" x14ac:dyDescent="0.25">
      <c r="A21" s="47"/>
      <c r="B21" s="14" t="s">
        <v>50</v>
      </c>
      <c r="C21" s="6">
        <v>3711024251</v>
      </c>
      <c r="D21" s="8" t="s">
        <v>88</v>
      </c>
      <c r="E21" s="8" t="s">
        <v>41</v>
      </c>
      <c r="F21" s="1">
        <v>41.94</v>
      </c>
      <c r="G21" s="1">
        <v>41.94</v>
      </c>
      <c r="H21" s="1">
        <v>43.07</v>
      </c>
      <c r="I21" s="7">
        <f t="shared" si="0"/>
        <v>100</v>
      </c>
      <c r="J21" s="7">
        <f t="shared" si="1"/>
        <v>102.69432522651407</v>
      </c>
      <c r="K21" s="52" t="s">
        <v>131</v>
      </c>
    </row>
    <row r="22" spans="1:11" x14ac:dyDescent="0.25">
      <c r="A22" s="47"/>
      <c r="B22" s="14" t="s">
        <v>26</v>
      </c>
      <c r="C22" s="6">
        <v>3711024251</v>
      </c>
      <c r="D22" s="8" t="s">
        <v>88</v>
      </c>
      <c r="E22" s="8" t="s">
        <v>41</v>
      </c>
      <c r="F22" s="1">
        <v>41.94</v>
      </c>
      <c r="G22" s="1">
        <v>41.94</v>
      </c>
      <c r="H22" s="1">
        <v>43.07</v>
      </c>
      <c r="I22" s="7">
        <f t="shared" si="0"/>
        <v>100</v>
      </c>
      <c r="J22" s="7">
        <f t="shared" si="1"/>
        <v>102.69432522651407</v>
      </c>
      <c r="K22" s="52"/>
    </row>
    <row r="23" spans="1:11" x14ac:dyDescent="0.25">
      <c r="A23" s="47"/>
      <c r="B23" s="14" t="s">
        <v>24</v>
      </c>
      <c r="C23" s="6">
        <v>3711024251</v>
      </c>
      <c r="D23" s="8" t="s">
        <v>88</v>
      </c>
      <c r="E23" s="8" t="s">
        <v>41</v>
      </c>
      <c r="F23" s="1">
        <v>41.94</v>
      </c>
      <c r="G23" s="1">
        <v>41.94</v>
      </c>
      <c r="H23" s="1">
        <v>43.07</v>
      </c>
      <c r="I23" s="7">
        <f t="shared" si="0"/>
        <v>100</v>
      </c>
      <c r="J23" s="7">
        <f t="shared" si="1"/>
        <v>102.69432522651407</v>
      </c>
      <c r="K23" s="52"/>
    </row>
    <row r="24" spans="1:11" x14ac:dyDescent="0.25">
      <c r="A24" s="47"/>
      <c r="B24" s="14" t="s">
        <v>25</v>
      </c>
      <c r="C24" s="6">
        <v>3711024251</v>
      </c>
      <c r="D24" s="8" t="s">
        <v>88</v>
      </c>
      <c r="E24" s="8" t="s">
        <v>41</v>
      </c>
      <c r="F24" s="1">
        <v>41.94</v>
      </c>
      <c r="G24" s="1">
        <v>41.94</v>
      </c>
      <c r="H24" s="1">
        <v>43.07</v>
      </c>
      <c r="I24" s="7">
        <f t="shared" si="0"/>
        <v>100</v>
      </c>
      <c r="J24" s="7">
        <f t="shared" si="1"/>
        <v>102.69432522651407</v>
      </c>
      <c r="K24" s="52"/>
    </row>
    <row r="25" spans="1:11" x14ac:dyDescent="0.25">
      <c r="A25" s="47"/>
      <c r="B25" s="11" t="s">
        <v>13</v>
      </c>
      <c r="C25" s="6">
        <v>3711039650</v>
      </c>
      <c r="D25" s="8"/>
      <c r="E25" s="22"/>
      <c r="F25" s="1"/>
      <c r="G25" s="1"/>
      <c r="H25" s="1"/>
      <c r="I25" s="7"/>
      <c r="J25" s="7"/>
      <c r="K25" s="33"/>
    </row>
    <row r="26" spans="1:11" ht="31.5" x14ac:dyDescent="0.25">
      <c r="A26" s="47"/>
      <c r="B26" s="14" t="s">
        <v>34</v>
      </c>
      <c r="C26" s="6">
        <v>3711039650</v>
      </c>
      <c r="D26" s="8" t="s">
        <v>88</v>
      </c>
      <c r="E26" s="8" t="s">
        <v>41</v>
      </c>
      <c r="F26" s="1">
        <v>222.09</v>
      </c>
      <c r="G26" s="1">
        <v>222.09</v>
      </c>
      <c r="H26" s="1">
        <v>245.08</v>
      </c>
      <c r="I26" s="7">
        <f t="shared" si="0"/>
        <v>100</v>
      </c>
      <c r="J26" s="7">
        <f t="shared" si="1"/>
        <v>110.35165923724617</v>
      </c>
      <c r="K26" s="28" t="s">
        <v>132</v>
      </c>
    </row>
    <row r="27" spans="1:11" ht="31.5" x14ac:dyDescent="0.25">
      <c r="A27" s="47"/>
      <c r="B27" s="14" t="s">
        <v>35</v>
      </c>
      <c r="C27" s="6">
        <v>3711039650</v>
      </c>
      <c r="D27" s="8" t="s">
        <v>88</v>
      </c>
      <c r="E27" s="8" t="s">
        <v>41</v>
      </c>
      <c r="F27" s="1">
        <v>88.46</v>
      </c>
      <c r="G27" s="1">
        <v>88.46</v>
      </c>
      <c r="H27" s="1">
        <v>85.79</v>
      </c>
      <c r="I27" s="7">
        <f t="shared" si="0"/>
        <v>100</v>
      </c>
      <c r="J27" s="7">
        <f t="shared" si="1"/>
        <v>96.981686638028492</v>
      </c>
      <c r="K27" s="28" t="s">
        <v>117</v>
      </c>
    </row>
    <row r="28" spans="1:11" x14ac:dyDescent="0.25">
      <c r="A28" s="47"/>
      <c r="B28" s="11" t="s">
        <v>21</v>
      </c>
      <c r="C28" s="6">
        <v>3711044459</v>
      </c>
      <c r="D28" s="8" t="s">
        <v>88</v>
      </c>
      <c r="E28" s="8" t="s">
        <v>41</v>
      </c>
      <c r="F28" s="1">
        <v>37.92</v>
      </c>
      <c r="G28" s="1">
        <v>37.92</v>
      </c>
      <c r="H28" s="1">
        <v>41.71</v>
      </c>
      <c r="I28" s="7">
        <f t="shared" si="0"/>
        <v>100</v>
      </c>
      <c r="J28" s="7">
        <f t="shared" si="1"/>
        <v>109.99472573839661</v>
      </c>
      <c r="K28" s="28" t="s">
        <v>145</v>
      </c>
    </row>
    <row r="29" spans="1:11" ht="63" x14ac:dyDescent="0.25">
      <c r="A29" s="48"/>
      <c r="B29" s="2" t="s">
        <v>63</v>
      </c>
      <c r="C29" s="6">
        <v>7729314745</v>
      </c>
      <c r="D29" s="8" t="s">
        <v>88</v>
      </c>
      <c r="E29" s="8" t="s">
        <v>41</v>
      </c>
      <c r="F29" s="1">
        <v>151.51</v>
      </c>
      <c r="G29" s="1">
        <v>151.51</v>
      </c>
      <c r="H29" s="1">
        <v>392.06</v>
      </c>
      <c r="I29" s="7">
        <f t="shared" si="0"/>
        <v>100</v>
      </c>
      <c r="J29" s="7">
        <f t="shared" si="1"/>
        <v>258.76839812553629</v>
      </c>
      <c r="K29" s="28" t="s">
        <v>121</v>
      </c>
    </row>
    <row r="30" spans="1:11" ht="31.5" x14ac:dyDescent="0.25">
      <c r="A30" s="40" t="s">
        <v>5</v>
      </c>
      <c r="B30" s="2" t="s">
        <v>29</v>
      </c>
      <c r="C30" s="6">
        <v>3703023543</v>
      </c>
      <c r="D30" s="8" t="s">
        <v>88</v>
      </c>
      <c r="E30" s="22" t="s">
        <v>41</v>
      </c>
      <c r="F30" s="1">
        <v>102.75</v>
      </c>
      <c r="G30" s="1">
        <v>102.75</v>
      </c>
      <c r="H30" s="1">
        <v>124.87</v>
      </c>
      <c r="I30" s="7">
        <f t="shared" si="0"/>
        <v>100</v>
      </c>
      <c r="J30" s="7">
        <f t="shared" si="1"/>
        <v>121.5279805352798</v>
      </c>
      <c r="K30" s="28" t="s">
        <v>118</v>
      </c>
    </row>
    <row r="31" spans="1:11" ht="30" x14ac:dyDescent="0.25">
      <c r="A31" s="40"/>
      <c r="B31" s="2" t="s">
        <v>53</v>
      </c>
      <c r="C31" s="6">
        <v>3703000592</v>
      </c>
      <c r="D31" s="8" t="s">
        <v>88</v>
      </c>
      <c r="E31" s="22" t="s">
        <v>41</v>
      </c>
      <c r="F31" s="1">
        <v>113.86</v>
      </c>
      <c r="G31" s="1">
        <v>113.86</v>
      </c>
      <c r="H31" s="1">
        <v>126.17</v>
      </c>
      <c r="I31" s="7">
        <f t="shared" si="0"/>
        <v>100</v>
      </c>
      <c r="J31" s="7">
        <f t="shared" si="1"/>
        <v>110.81152292288776</v>
      </c>
      <c r="K31" s="26" t="s">
        <v>137</v>
      </c>
    </row>
    <row r="32" spans="1:11" ht="31.5" x14ac:dyDescent="0.25">
      <c r="A32" s="40"/>
      <c r="B32" s="2" t="s">
        <v>52</v>
      </c>
      <c r="C32" s="6">
        <v>3703016440</v>
      </c>
      <c r="D32" s="8" t="s">
        <v>88</v>
      </c>
      <c r="E32" s="22" t="s">
        <v>41</v>
      </c>
      <c r="F32" s="1">
        <v>162.93</v>
      </c>
      <c r="G32" s="1">
        <v>162.93</v>
      </c>
      <c r="H32" s="1">
        <v>174.54</v>
      </c>
      <c r="I32" s="7">
        <f t="shared" si="0"/>
        <v>100</v>
      </c>
      <c r="J32" s="7">
        <f t="shared" si="1"/>
        <v>107.12575952863193</v>
      </c>
      <c r="K32" s="28" t="s">
        <v>93</v>
      </c>
    </row>
    <row r="33" spans="1:11" ht="31.5" x14ac:dyDescent="0.25">
      <c r="A33" s="40"/>
      <c r="B33" s="2" t="s">
        <v>43</v>
      </c>
      <c r="C33" s="6">
        <v>4403006732</v>
      </c>
      <c r="D33" s="8" t="s">
        <v>88</v>
      </c>
      <c r="E33" s="22" t="s">
        <v>41</v>
      </c>
      <c r="F33" s="1">
        <v>246.45</v>
      </c>
      <c r="G33" s="1">
        <v>246.45</v>
      </c>
      <c r="H33" s="1">
        <v>253.24</v>
      </c>
      <c r="I33" s="7">
        <f t="shared" si="0"/>
        <v>100</v>
      </c>
      <c r="J33" s="7">
        <f t="shared" si="1"/>
        <v>102.75512274294989</v>
      </c>
      <c r="K33" s="28" t="s">
        <v>113</v>
      </c>
    </row>
    <row r="34" spans="1:11" ht="31.5" x14ac:dyDescent="0.25">
      <c r="A34" s="40"/>
      <c r="B34" s="13" t="s">
        <v>71</v>
      </c>
      <c r="C34" s="10">
        <v>3702263775</v>
      </c>
      <c r="D34" s="8" t="s">
        <v>88</v>
      </c>
      <c r="E34" s="22" t="s">
        <v>41</v>
      </c>
      <c r="F34" s="1">
        <v>253.84</v>
      </c>
      <c r="G34" s="1">
        <v>253.84</v>
      </c>
      <c r="H34" s="1">
        <v>264.33999999999997</v>
      </c>
      <c r="I34" s="7">
        <f t="shared" si="0"/>
        <v>100</v>
      </c>
      <c r="J34" s="7">
        <f t="shared" si="1"/>
        <v>104.13646391427669</v>
      </c>
      <c r="K34" s="28" t="s">
        <v>92</v>
      </c>
    </row>
    <row r="35" spans="1:11" ht="31.5" x14ac:dyDescent="0.25">
      <c r="A35" s="40"/>
      <c r="B35" s="2" t="s">
        <v>72</v>
      </c>
      <c r="C35" s="6">
        <v>3703020528</v>
      </c>
      <c r="D35" s="8" t="s">
        <v>88</v>
      </c>
      <c r="E35" s="22" t="s">
        <v>41</v>
      </c>
      <c r="F35" s="1">
        <v>104.9</v>
      </c>
      <c r="G35" s="1">
        <v>103.23</v>
      </c>
      <c r="H35" s="1">
        <v>103.23</v>
      </c>
      <c r="I35" s="7">
        <f t="shared" si="0"/>
        <v>98.408007626310763</v>
      </c>
      <c r="J35" s="7">
        <f t="shared" si="1"/>
        <v>100</v>
      </c>
      <c r="K35" s="28" t="s">
        <v>116</v>
      </c>
    </row>
    <row r="36" spans="1:11" ht="31.5" x14ac:dyDescent="0.25">
      <c r="A36" s="40" t="s">
        <v>99</v>
      </c>
      <c r="B36" s="11" t="s">
        <v>10</v>
      </c>
      <c r="C36" s="6">
        <v>3703048040</v>
      </c>
      <c r="D36" s="8" t="s">
        <v>88</v>
      </c>
      <c r="E36" s="22" t="s">
        <v>41</v>
      </c>
      <c r="F36" s="1">
        <v>33.96</v>
      </c>
      <c r="G36" s="1">
        <v>33.96</v>
      </c>
      <c r="H36" s="1">
        <v>38.86</v>
      </c>
      <c r="I36" s="7">
        <f t="shared" si="0"/>
        <v>100</v>
      </c>
      <c r="J36" s="7">
        <f t="shared" si="1"/>
        <v>114.42873969375735</v>
      </c>
      <c r="K36" s="6" t="s">
        <v>130</v>
      </c>
    </row>
    <row r="37" spans="1:11" x14ac:dyDescent="0.25">
      <c r="A37" s="40"/>
      <c r="B37" s="11" t="s">
        <v>42</v>
      </c>
      <c r="C37" s="6">
        <v>4403006732</v>
      </c>
      <c r="D37" s="8"/>
      <c r="E37" s="22"/>
      <c r="F37" s="1"/>
      <c r="G37" s="1"/>
      <c r="H37" s="1"/>
      <c r="I37" s="7"/>
      <c r="J37" s="7"/>
      <c r="K37" s="28"/>
    </row>
    <row r="38" spans="1:11" ht="25.5" customHeight="1" x14ac:dyDescent="0.25">
      <c r="A38" s="40"/>
      <c r="B38" s="14" t="s">
        <v>27</v>
      </c>
      <c r="C38" s="6">
        <v>4403006732</v>
      </c>
      <c r="D38" s="8" t="s">
        <v>88</v>
      </c>
      <c r="E38" s="22" t="s">
        <v>41</v>
      </c>
      <c r="F38" s="1">
        <v>44.89</v>
      </c>
      <c r="G38" s="1">
        <v>37.409999999999997</v>
      </c>
      <c r="H38" s="1">
        <v>54.33</v>
      </c>
      <c r="I38" s="7">
        <f t="shared" si="0"/>
        <v>83.337046112719975</v>
      </c>
      <c r="J38" s="7">
        <f t="shared" si="1"/>
        <v>145.22854851643947</v>
      </c>
      <c r="K38" s="52" t="s">
        <v>151</v>
      </c>
    </row>
    <row r="39" spans="1:11" ht="25.5" customHeight="1" x14ac:dyDescent="0.25">
      <c r="A39" s="40"/>
      <c r="B39" s="14" t="s">
        <v>28</v>
      </c>
      <c r="C39" s="6">
        <v>4403006732</v>
      </c>
      <c r="D39" s="8" t="s">
        <v>88</v>
      </c>
      <c r="E39" s="22" t="s">
        <v>41</v>
      </c>
      <c r="F39" s="1">
        <v>34</v>
      </c>
      <c r="G39" s="1">
        <v>41.48</v>
      </c>
      <c r="H39" s="1">
        <v>42.64</v>
      </c>
      <c r="I39" s="7">
        <f t="shared" si="0"/>
        <v>122</v>
      </c>
      <c r="J39" s="7">
        <f t="shared" si="1"/>
        <v>102.79652844744456</v>
      </c>
      <c r="K39" s="52"/>
    </row>
    <row r="40" spans="1:11" ht="47.25" x14ac:dyDescent="0.25">
      <c r="A40" s="40"/>
      <c r="B40" s="14" t="s">
        <v>74</v>
      </c>
      <c r="C40" s="6">
        <v>4403006732</v>
      </c>
      <c r="D40" s="8" t="s">
        <v>88</v>
      </c>
      <c r="E40" s="22" t="s">
        <v>41</v>
      </c>
      <c r="F40" s="1">
        <v>44.89</v>
      </c>
      <c r="G40" s="1">
        <v>37.409999999999997</v>
      </c>
      <c r="H40" s="1">
        <v>54.33</v>
      </c>
      <c r="I40" s="7">
        <f t="shared" si="0"/>
        <v>83.337046112719975</v>
      </c>
      <c r="J40" s="7">
        <f t="shared" ref="J40" si="6">H40/G40*100</f>
        <v>145.22854851643947</v>
      </c>
      <c r="K40" s="28" t="s">
        <v>150</v>
      </c>
    </row>
    <row r="41" spans="1:11" ht="31.5" x14ac:dyDescent="0.25">
      <c r="A41" s="40" t="s">
        <v>100</v>
      </c>
      <c r="B41" s="2" t="s">
        <v>54</v>
      </c>
      <c r="C41" s="6">
        <v>7704784450</v>
      </c>
      <c r="D41" s="8" t="s">
        <v>88</v>
      </c>
      <c r="E41" s="22" t="s">
        <v>41</v>
      </c>
      <c r="F41" s="1">
        <v>74.430000000000007</v>
      </c>
      <c r="G41" s="1">
        <v>22.91</v>
      </c>
      <c r="H41" s="1">
        <v>22.91</v>
      </c>
      <c r="I41" s="7">
        <f t="shared" si="0"/>
        <v>30.780599220744321</v>
      </c>
      <c r="J41" s="7">
        <f t="shared" si="1"/>
        <v>100</v>
      </c>
      <c r="K41" s="28" t="s">
        <v>91</v>
      </c>
    </row>
    <row r="42" spans="1:11" ht="31.5" x14ac:dyDescent="0.25">
      <c r="A42" s="40"/>
      <c r="B42" s="2" t="s">
        <v>55</v>
      </c>
      <c r="C42" s="6">
        <v>3704010434</v>
      </c>
      <c r="D42" s="8" t="s">
        <v>88</v>
      </c>
      <c r="E42" s="22" t="s">
        <v>41</v>
      </c>
      <c r="F42" s="1">
        <v>89.32</v>
      </c>
      <c r="G42" s="1">
        <v>27.95</v>
      </c>
      <c r="H42" s="1">
        <v>27.95</v>
      </c>
      <c r="I42" s="7">
        <f t="shared" si="0"/>
        <v>31.291983878190777</v>
      </c>
      <c r="J42" s="7">
        <f t="shared" si="1"/>
        <v>100</v>
      </c>
      <c r="K42" s="28" t="s">
        <v>90</v>
      </c>
    </row>
    <row r="43" spans="1:11" ht="31.5" x14ac:dyDescent="0.25">
      <c r="A43" s="51" t="s">
        <v>6</v>
      </c>
      <c r="B43" s="2" t="s">
        <v>69</v>
      </c>
      <c r="C43" s="6">
        <v>6315376946</v>
      </c>
      <c r="D43" s="8" t="s">
        <v>88</v>
      </c>
      <c r="E43" s="8" t="s">
        <v>41</v>
      </c>
      <c r="F43" s="1">
        <v>37.92</v>
      </c>
      <c r="G43" s="1">
        <v>37.92</v>
      </c>
      <c r="H43" s="1">
        <v>41.71</v>
      </c>
      <c r="I43" s="7">
        <f t="shared" ref="I43:I44" si="7">G43/F43*100</f>
        <v>100</v>
      </c>
      <c r="J43" s="7">
        <f t="shared" ref="J43:J44" si="8">H43/G43*100</f>
        <v>109.99472573839661</v>
      </c>
      <c r="K43" s="28" t="s">
        <v>146</v>
      </c>
    </row>
    <row r="44" spans="1:11" ht="31.5" x14ac:dyDescent="0.25">
      <c r="A44" s="47"/>
      <c r="B44" s="2" t="s">
        <v>68</v>
      </c>
      <c r="C44" s="6">
        <v>3711042927</v>
      </c>
      <c r="D44" s="8" t="s">
        <v>88</v>
      </c>
      <c r="E44" s="22" t="s">
        <v>41</v>
      </c>
      <c r="F44" s="1">
        <v>37.92</v>
      </c>
      <c r="G44" s="1">
        <v>37.92</v>
      </c>
      <c r="H44" s="1">
        <v>41.71</v>
      </c>
      <c r="I44" s="7">
        <f t="shared" si="7"/>
        <v>100</v>
      </c>
      <c r="J44" s="7">
        <f t="shared" si="8"/>
        <v>109.99472573839661</v>
      </c>
      <c r="K44" s="28" t="s">
        <v>146</v>
      </c>
    </row>
    <row r="45" spans="1:11" ht="31.5" x14ac:dyDescent="0.25">
      <c r="A45" s="51" t="s">
        <v>101</v>
      </c>
      <c r="B45" s="2" t="s">
        <v>44</v>
      </c>
      <c r="C45" s="6">
        <v>3702125937</v>
      </c>
      <c r="D45" s="8" t="s">
        <v>88</v>
      </c>
      <c r="E45" s="8" t="s">
        <v>41</v>
      </c>
      <c r="F45" s="1">
        <v>74.47</v>
      </c>
      <c r="G45" s="1">
        <v>60.91</v>
      </c>
      <c r="H45" s="1">
        <v>60.91</v>
      </c>
      <c r="I45" s="7">
        <f>G45/F45*100</f>
        <v>81.79132536591915</v>
      </c>
      <c r="J45" s="7">
        <f>H45/G45*100</f>
        <v>100</v>
      </c>
      <c r="K45" s="28" t="s">
        <v>149</v>
      </c>
    </row>
    <row r="46" spans="1:11" ht="31.5" x14ac:dyDescent="0.25">
      <c r="A46" s="47"/>
      <c r="B46" s="2" t="s">
        <v>20</v>
      </c>
      <c r="C46" s="6">
        <v>3711039850</v>
      </c>
      <c r="D46" s="8" t="s">
        <v>88</v>
      </c>
      <c r="E46" s="8" t="s">
        <v>41</v>
      </c>
      <c r="F46" s="1">
        <v>189.81</v>
      </c>
      <c r="G46" s="1">
        <v>188.06</v>
      </c>
      <c r="H46" s="1">
        <v>188.06</v>
      </c>
      <c r="I46" s="7">
        <f t="shared" si="0"/>
        <v>99.078025393814869</v>
      </c>
      <c r="J46" s="7">
        <f t="shared" si="1"/>
        <v>100</v>
      </c>
      <c r="K46" s="28" t="s">
        <v>138</v>
      </c>
    </row>
    <row r="47" spans="1:11" ht="32.25" customHeight="1" x14ac:dyDescent="0.25">
      <c r="A47" s="29" t="s">
        <v>102</v>
      </c>
      <c r="B47" s="2" t="s">
        <v>45</v>
      </c>
      <c r="C47" s="6">
        <v>3702238930</v>
      </c>
      <c r="D47" s="8" t="s">
        <v>88</v>
      </c>
      <c r="E47" s="8" t="s">
        <v>41</v>
      </c>
      <c r="F47" s="1">
        <v>250.45</v>
      </c>
      <c r="G47" s="1">
        <v>222.45</v>
      </c>
      <c r="H47" s="1">
        <v>222.45</v>
      </c>
      <c r="I47" s="7">
        <f t="shared" ref="I47:I79" si="9">G47/F47*100</f>
        <v>88.820123777201033</v>
      </c>
      <c r="J47" s="7">
        <f t="shared" ref="J47:J79" si="10">H47/G47*100</f>
        <v>100</v>
      </c>
      <c r="K47" s="28" t="s">
        <v>139</v>
      </c>
    </row>
    <row r="48" spans="1:11" ht="31.5" x14ac:dyDescent="0.25">
      <c r="A48" s="29" t="s">
        <v>103</v>
      </c>
      <c r="B48" s="2" t="s">
        <v>80</v>
      </c>
      <c r="C48" s="6">
        <v>3700003612</v>
      </c>
      <c r="D48" s="8" t="s">
        <v>88</v>
      </c>
      <c r="E48" s="8" t="s">
        <v>41</v>
      </c>
      <c r="F48" s="1">
        <v>77.39</v>
      </c>
      <c r="G48" s="1">
        <v>78.680000000000007</v>
      </c>
      <c r="H48" s="1">
        <v>109.52</v>
      </c>
      <c r="I48" s="7">
        <f t="shared" si="9"/>
        <v>101.66688202610158</v>
      </c>
      <c r="J48" s="7">
        <f t="shared" si="10"/>
        <v>139.19674631418403</v>
      </c>
      <c r="K48" s="28" t="s">
        <v>133</v>
      </c>
    </row>
    <row r="49" spans="1:11" ht="31.5" x14ac:dyDescent="0.25">
      <c r="A49" s="29" t="s">
        <v>104</v>
      </c>
      <c r="B49" s="2" t="s">
        <v>11</v>
      </c>
      <c r="C49" s="6">
        <v>3702008951</v>
      </c>
      <c r="D49" s="8" t="s">
        <v>88</v>
      </c>
      <c r="E49" s="8" t="s">
        <v>41</v>
      </c>
      <c r="F49" s="1">
        <v>78.209999999999994</v>
      </c>
      <c r="G49" s="1">
        <v>78.209999999999994</v>
      </c>
      <c r="H49" s="1">
        <v>88.84</v>
      </c>
      <c r="I49" s="7">
        <f t="shared" ref="I49" si="11">G49/F49*100</f>
        <v>100</v>
      </c>
      <c r="J49" s="7">
        <f t="shared" ref="J49" si="12">H49/G49*100</f>
        <v>113.59161232578955</v>
      </c>
      <c r="K49" s="28" t="s">
        <v>154</v>
      </c>
    </row>
    <row r="50" spans="1:11" ht="31.5" x14ac:dyDescent="0.25">
      <c r="A50" s="40" t="s">
        <v>105</v>
      </c>
      <c r="B50" s="2" t="s">
        <v>49</v>
      </c>
      <c r="C50" s="6">
        <v>3721008266</v>
      </c>
      <c r="D50" s="8" t="s">
        <v>88</v>
      </c>
      <c r="E50" s="8" t="s">
        <v>41</v>
      </c>
      <c r="F50" s="1">
        <v>155.19999999999999</v>
      </c>
      <c r="G50" s="1">
        <v>149.93</v>
      </c>
      <c r="H50" s="1">
        <v>149.93</v>
      </c>
      <c r="I50" s="7">
        <f t="shared" si="9"/>
        <v>96.604381443298976</v>
      </c>
      <c r="J50" s="7">
        <f t="shared" si="10"/>
        <v>100</v>
      </c>
      <c r="K50" s="28" t="s">
        <v>119</v>
      </c>
    </row>
    <row r="51" spans="1:11" ht="31.5" x14ac:dyDescent="0.25">
      <c r="A51" s="40"/>
      <c r="B51" s="2" t="s">
        <v>66</v>
      </c>
      <c r="C51" s="16">
        <v>3703021585</v>
      </c>
      <c r="D51" s="8" t="s">
        <v>88</v>
      </c>
      <c r="E51" s="8" t="s">
        <v>41</v>
      </c>
      <c r="F51" s="1">
        <v>53.84</v>
      </c>
      <c r="G51" s="1">
        <v>53.84</v>
      </c>
      <c r="H51" s="1">
        <v>60.7</v>
      </c>
      <c r="I51" s="7">
        <f t="shared" si="9"/>
        <v>100</v>
      </c>
      <c r="J51" s="7">
        <f t="shared" si="10"/>
        <v>112.74145616641901</v>
      </c>
      <c r="K51" s="28" t="s">
        <v>140</v>
      </c>
    </row>
    <row r="52" spans="1:11" ht="31.5" x14ac:dyDescent="0.25">
      <c r="A52" s="40"/>
      <c r="B52" s="2" t="s">
        <v>82</v>
      </c>
      <c r="C52" s="16">
        <v>3703021585</v>
      </c>
      <c r="D52" s="8" t="s">
        <v>88</v>
      </c>
      <c r="E52" s="8" t="s">
        <v>41</v>
      </c>
      <c r="F52" s="1">
        <v>67.430000000000007</v>
      </c>
      <c r="G52" s="1">
        <v>58.75</v>
      </c>
      <c r="H52" s="1">
        <v>58.75</v>
      </c>
      <c r="I52" s="7">
        <f t="shared" ref="I52" si="13">G52/F52*100</f>
        <v>87.12739136882692</v>
      </c>
      <c r="J52" s="7">
        <f t="shared" ref="J52" si="14">H52/G52*100</f>
        <v>100</v>
      </c>
      <c r="K52" s="28" t="s">
        <v>140</v>
      </c>
    </row>
    <row r="53" spans="1:11" x14ac:dyDescent="0.25">
      <c r="A53" s="47" t="s">
        <v>106</v>
      </c>
      <c r="B53" s="11" t="s">
        <v>77</v>
      </c>
      <c r="C53" s="6">
        <v>3711043800</v>
      </c>
      <c r="D53" s="8"/>
      <c r="E53" s="22"/>
      <c r="F53" s="1"/>
      <c r="G53" s="1"/>
      <c r="H53" s="1"/>
      <c r="I53" s="7"/>
      <c r="J53" s="7"/>
      <c r="K53" s="28"/>
    </row>
    <row r="54" spans="1:11" ht="31.5" x14ac:dyDescent="0.25">
      <c r="A54" s="47"/>
      <c r="B54" s="14" t="s">
        <v>30</v>
      </c>
      <c r="C54" s="6">
        <v>3711043800</v>
      </c>
      <c r="D54" s="8" t="s">
        <v>88</v>
      </c>
      <c r="E54" s="8" t="s">
        <v>41</v>
      </c>
      <c r="F54" s="1">
        <v>219.37</v>
      </c>
      <c r="G54" s="1">
        <v>201.19</v>
      </c>
      <c r="H54" s="1">
        <v>201.19</v>
      </c>
      <c r="I54" s="7">
        <f t="shared" ref="I54" si="15">G54/F54*100</f>
        <v>91.712631626931667</v>
      </c>
      <c r="J54" s="7">
        <f t="shared" ref="J54" si="16">H54/G54*100</f>
        <v>100</v>
      </c>
      <c r="K54" s="28" t="s">
        <v>142</v>
      </c>
    </row>
    <row r="55" spans="1:11" x14ac:dyDescent="0.25">
      <c r="A55" s="47"/>
      <c r="B55" s="14" t="s">
        <v>31</v>
      </c>
      <c r="C55" s="6">
        <v>3711043800</v>
      </c>
      <c r="D55" s="8" t="s">
        <v>88</v>
      </c>
      <c r="E55" s="8" t="s">
        <v>41</v>
      </c>
      <c r="F55" s="1">
        <v>49.7</v>
      </c>
      <c r="G55" s="1">
        <v>49.7</v>
      </c>
      <c r="H55" s="1">
        <v>58.24</v>
      </c>
      <c r="I55" s="7">
        <f t="shared" ref="I55:I56" si="17">G55/F55*100</f>
        <v>100</v>
      </c>
      <c r="J55" s="7">
        <f t="shared" ref="J55:J56" si="18">H55/G55*100</f>
        <v>117.1830985915493</v>
      </c>
      <c r="K55" s="49" t="s">
        <v>141</v>
      </c>
    </row>
    <row r="56" spans="1:11" x14ac:dyDescent="0.25">
      <c r="A56" s="48"/>
      <c r="B56" s="14" t="s">
        <v>46</v>
      </c>
      <c r="C56" s="6">
        <v>3711043800</v>
      </c>
      <c r="D56" s="8" t="s">
        <v>88</v>
      </c>
      <c r="E56" s="8" t="s">
        <v>41</v>
      </c>
      <c r="F56" s="1">
        <v>49.7</v>
      </c>
      <c r="G56" s="1">
        <v>49.7</v>
      </c>
      <c r="H56" s="1">
        <v>58.24</v>
      </c>
      <c r="I56" s="7">
        <f t="shared" si="17"/>
        <v>100</v>
      </c>
      <c r="J56" s="7">
        <f t="shared" si="18"/>
        <v>117.1830985915493</v>
      </c>
      <c r="K56" s="50"/>
    </row>
    <row r="57" spans="1:11" ht="31.5" x14ac:dyDescent="0.25">
      <c r="A57" s="51" t="s">
        <v>7</v>
      </c>
      <c r="B57" s="2" t="s">
        <v>56</v>
      </c>
      <c r="C57" s="6">
        <v>3704561230</v>
      </c>
      <c r="D57" s="8" t="s">
        <v>88</v>
      </c>
      <c r="E57" s="8" t="s">
        <v>41</v>
      </c>
      <c r="F57" s="1">
        <v>107.25</v>
      </c>
      <c r="G57" s="1">
        <v>106</v>
      </c>
      <c r="H57" s="1">
        <v>107.75</v>
      </c>
      <c r="I57" s="7">
        <f t="shared" si="9"/>
        <v>98.834498834498831</v>
      </c>
      <c r="J57" s="7">
        <f t="shared" si="10"/>
        <v>101.65094339622642</v>
      </c>
      <c r="K57" s="28" t="s">
        <v>123</v>
      </c>
    </row>
    <row r="58" spans="1:11" x14ac:dyDescent="0.25">
      <c r="A58" s="47"/>
      <c r="B58" s="2" t="s">
        <v>64</v>
      </c>
      <c r="C58" s="6">
        <v>3711050614</v>
      </c>
      <c r="D58" s="8"/>
      <c r="E58" s="8"/>
      <c r="F58" s="1"/>
      <c r="G58" s="1"/>
      <c r="H58" s="1"/>
      <c r="I58" s="7"/>
      <c r="J58" s="7"/>
      <c r="K58" s="52" t="s">
        <v>143</v>
      </c>
    </row>
    <row r="59" spans="1:11" x14ac:dyDescent="0.25">
      <c r="A59" s="47"/>
      <c r="B59" s="12" t="s">
        <v>16</v>
      </c>
      <c r="C59" s="6">
        <v>3711050614</v>
      </c>
      <c r="D59" s="8" t="s">
        <v>88</v>
      </c>
      <c r="E59" s="8" t="s">
        <v>41</v>
      </c>
      <c r="F59" s="1">
        <v>283.22000000000003</v>
      </c>
      <c r="G59" s="1">
        <v>251.74</v>
      </c>
      <c r="H59" s="1">
        <v>251.74</v>
      </c>
      <c r="I59" s="7">
        <f t="shared" si="9"/>
        <v>88.884965751006291</v>
      </c>
      <c r="J59" s="7">
        <f t="shared" si="10"/>
        <v>100</v>
      </c>
      <c r="K59" s="52"/>
    </row>
    <row r="60" spans="1:11" x14ac:dyDescent="0.25">
      <c r="A60" s="47"/>
      <c r="B60" s="12" t="s">
        <v>17</v>
      </c>
      <c r="C60" s="6">
        <v>3711050614</v>
      </c>
      <c r="D60" s="8" t="s">
        <v>88</v>
      </c>
      <c r="E60" s="8" t="s">
        <v>41</v>
      </c>
      <c r="F60" s="1">
        <v>45.16</v>
      </c>
      <c r="G60" s="1">
        <v>42.93</v>
      </c>
      <c r="H60" s="1">
        <v>54.69</v>
      </c>
      <c r="I60" s="7">
        <f t="shared" si="9"/>
        <v>95.062001771479189</v>
      </c>
      <c r="J60" s="7">
        <f t="shared" si="10"/>
        <v>127.39343116701608</v>
      </c>
      <c r="K60" s="52"/>
    </row>
    <row r="61" spans="1:11" x14ac:dyDescent="0.25">
      <c r="A61" s="27" t="s">
        <v>75</v>
      </c>
      <c r="B61" s="2" t="s">
        <v>76</v>
      </c>
      <c r="C61" s="6">
        <v>3711050614</v>
      </c>
      <c r="D61" s="8" t="s">
        <v>88</v>
      </c>
      <c r="E61" s="8" t="s">
        <v>41</v>
      </c>
      <c r="F61" s="1">
        <v>59.08</v>
      </c>
      <c r="G61" s="1">
        <v>48.88</v>
      </c>
      <c r="H61" s="1">
        <v>52.76</v>
      </c>
      <c r="I61" s="7">
        <f t="shared" si="9"/>
        <v>82.735274204468524</v>
      </c>
      <c r="J61" s="7">
        <f t="shared" si="10"/>
        <v>107.93780687397707</v>
      </c>
      <c r="K61" s="28" t="s">
        <v>124</v>
      </c>
    </row>
    <row r="62" spans="1:11" ht="31.5" x14ac:dyDescent="0.25">
      <c r="A62" s="40" t="s">
        <v>107</v>
      </c>
      <c r="B62" s="2" t="s">
        <v>57</v>
      </c>
      <c r="C62" s="6">
        <v>3706008060</v>
      </c>
      <c r="D62" s="8" t="s">
        <v>88</v>
      </c>
      <c r="E62" s="8" t="s">
        <v>41</v>
      </c>
      <c r="F62" s="1">
        <v>131.12</v>
      </c>
      <c r="G62" s="1">
        <v>131.12</v>
      </c>
      <c r="H62" s="1">
        <v>157.72999999999999</v>
      </c>
      <c r="I62" s="7">
        <f t="shared" si="9"/>
        <v>100</v>
      </c>
      <c r="J62" s="7">
        <f t="shared" si="10"/>
        <v>120.29438682123245</v>
      </c>
      <c r="K62" s="6" t="s">
        <v>95</v>
      </c>
    </row>
    <row r="63" spans="1:11" x14ac:dyDescent="0.25">
      <c r="A63" s="40"/>
      <c r="B63" s="2" t="s">
        <v>58</v>
      </c>
      <c r="C63" s="6">
        <v>3705066140</v>
      </c>
      <c r="D63" s="8"/>
      <c r="E63" s="8"/>
      <c r="F63" s="1"/>
      <c r="G63" s="1"/>
      <c r="H63" s="1"/>
      <c r="I63" s="7"/>
      <c r="J63" s="7"/>
      <c r="K63" s="28"/>
    </row>
    <row r="64" spans="1:11" ht="31.5" x14ac:dyDescent="0.25">
      <c r="A64" s="40"/>
      <c r="B64" s="12" t="s">
        <v>18</v>
      </c>
      <c r="C64" s="6">
        <v>3705066140</v>
      </c>
      <c r="D64" s="8" t="s">
        <v>88</v>
      </c>
      <c r="E64" s="8" t="s">
        <v>41</v>
      </c>
      <c r="F64" s="1">
        <v>142.15</v>
      </c>
      <c r="G64" s="1">
        <v>142.15</v>
      </c>
      <c r="H64" s="1">
        <v>157.47</v>
      </c>
      <c r="I64" s="7">
        <f t="shared" si="9"/>
        <v>100</v>
      </c>
      <c r="J64" s="7">
        <f t="shared" si="10"/>
        <v>110.77734787196623</v>
      </c>
      <c r="K64" s="28" t="s">
        <v>114</v>
      </c>
    </row>
    <row r="65" spans="1:11" x14ac:dyDescent="0.25">
      <c r="A65" s="40"/>
      <c r="B65" s="12" t="s">
        <v>19</v>
      </c>
      <c r="C65" s="6">
        <v>3705066140</v>
      </c>
      <c r="D65" s="8" t="s">
        <v>88</v>
      </c>
      <c r="E65" s="8" t="s">
        <v>41</v>
      </c>
      <c r="F65" s="1">
        <v>63.84</v>
      </c>
      <c r="G65" s="1">
        <v>63.84</v>
      </c>
      <c r="H65" s="1">
        <v>68.17</v>
      </c>
      <c r="I65" s="7">
        <f t="shared" si="9"/>
        <v>100</v>
      </c>
      <c r="J65" s="7">
        <f t="shared" si="10"/>
        <v>106.78258145363408</v>
      </c>
      <c r="K65" s="28" t="s">
        <v>125</v>
      </c>
    </row>
    <row r="66" spans="1:11" ht="31.5" x14ac:dyDescent="0.25">
      <c r="A66" s="40"/>
      <c r="B66" s="2" t="s">
        <v>134</v>
      </c>
      <c r="C66" s="6">
        <v>3705065041</v>
      </c>
      <c r="D66" s="8" t="s">
        <v>88</v>
      </c>
      <c r="E66" s="8" t="s">
        <v>41</v>
      </c>
      <c r="F66" s="1">
        <v>41.2</v>
      </c>
      <c r="G66" s="1">
        <v>41.2</v>
      </c>
      <c r="H66" s="1">
        <v>46.14</v>
      </c>
      <c r="I66" s="7">
        <f t="shared" si="9"/>
        <v>100</v>
      </c>
      <c r="J66" s="7">
        <f t="shared" si="10"/>
        <v>111.99029126213591</v>
      </c>
      <c r="K66" s="28" t="s">
        <v>135</v>
      </c>
    </row>
    <row r="67" spans="1:11" ht="31.5" x14ac:dyDescent="0.25">
      <c r="A67" s="40"/>
      <c r="B67" s="2" t="s">
        <v>14</v>
      </c>
      <c r="C67" s="6">
        <v>3730001965</v>
      </c>
      <c r="D67" s="8" t="s">
        <v>88</v>
      </c>
      <c r="E67" s="8" t="s">
        <v>41</v>
      </c>
      <c r="F67" s="1">
        <v>41.2</v>
      </c>
      <c r="G67" s="1">
        <v>41.2</v>
      </c>
      <c r="H67" s="1">
        <v>46.14</v>
      </c>
      <c r="I67" s="7">
        <f t="shared" si="9"/>
        <v>100</v>
      </c>
      <c r="J67" s="7">
        <f t="shared" si="10"/>
        <v>111.99029126213591</v>
      </c>
      <c r="K67" s="28" t="s">
        <v>135</v>
      </c>
    </row>
    <row r="68" spans="1:11" ht="31.5" x14ac:dyDescent="0.25">
      <c r="A68" s="40"/>
      <c r="B68" s="2" t="s">
        <v>15</v>
      </c>
      <c r="C68" s="6">
        <v>3730001965</v>
      </c>
      <c r="D68" s="8" t="s">
        <v>88</v>
      </c>
      <c r="E68" s="8" t="s">
        <v>41</v>
      </c>
      <c r="F68" s="1">
        <v>63.84</v>
      </c>
      <c r="G68" s="1">
        <v>63.84</v>
      </c>
      <c r="H68" s="1">
        <v>68.17</v>
      </c>
      <c r="I68" s="7">
        <f t="shared" si="9"/>
        <v>100</v>
      </c>
      <c r="J68" s="7">
        <f t="shared" si="10"/>
        <v>106.78258145363408</v>
      </c>
      <c r="K68" s="28" t="s">
        <v>135</v>
      </c>
    </row>
    <row r="69" spans="1:11" x14ac:dyDescent="0.25">
      <c r="A69" s="29" t="s">
        <v>110</v>
      </c>
      <c r="B69" s="2" t="s">
        <v>111</v>
      </c>
      <c r="C69" s="6">
        <v>3702070999</v>
      </c>
      <c r="D69" s="8" t="s">
        <v>88</v>
      </c>
      <c r="E69" s="8" t="s">
        <v>41</v>
      </c>
      <c r="F69" s="1">
        <v>31.83</v>
      </c>
      <c r="G69" s="1">
        <v>31.83</v>
      </c>
      <c r="H69" s="1">
        <v>33.5</v>
      </c>
      <c r="I69" s="7">
        <f t="shared" ref="I69" si="19">G69/F69*100</f>
        <v>100</v>
      </c>
      <c r="J69" s="7">
        <f t="shared" ref="J69" si="20">H69/G69*100</f>
        <v>105.24662268300347</v>
      </c>
      <c r="K69" s="28" t="s">
        <v>112</v>
      </c>
    </row>
    <row r="70" spans="1:11" ht="31.5" x14ac:dyDescent="0.25">
      <c r="A70" s="40" t="s">
        <v>8</v>
      </c>
      <c r="B70" s="2" t="s">
        <v>59</v>
      </c>
      <c r="C70" s="6">
        <v>3706008060</v>
      </c>
      <c r="D70" s="8" t="s">
        <v>88</v>
      </c>
      <c r="E70" s="8" t="s">
        <v>41</v>
      </c>
      <c r="F70" s="1">
        <v>58.55</v>
      </c>
      <c r="G70" s="1">
        <v>58.55</v>
      </c>
      <c r="H70" s="1">
        <v>71.47</v>
      </c>
      <c r="I70" s="7">
        <f t="shared" si="9"/>
        <v>100</v>
      </c>
      <c r="J70" s="7">
        <f t="shared" si="10"/>
        <v>122.066609735269</v>
      </c>
      <c r="K70" s="6" t="s">
        <v>95</v>
      </c>
    </row>
    <row r="71" spans="1:11" ht="60.75" customHeight="1" x14ac:dyDescent="0.25">
      <c r="A71" s="40"/>
      <c r="B71" s="2" t="s">
        <v>23</v>
      </c>
      <c r="C71" s="6">
        <v>3706001241</v>
      </c>
      <c r="D71" s="8" t="s">
        <v>88</v>
      </c>
      <c r="E71" s="8" t="s">
        <v>41</v>
      </c>
      <c r="F71" s="1">
        <v>116.46</v>
      </c>
      <c r="G71" s="1">
        <v>116.46</v>
      </c>
      <c r="H71" s="1">
        <v>135.94999999999999</v>
      </c>
      <c r="I71" s="7">
        <f t="shared" si="9"/>
        <v>100</v>
      </c>
      <c r="J71" s="7">
        <f t="shared" si="10"/>
        <v>116.73535978018204</v>
      </c>
      <c r="K71" s="28" t="s">
        <v>122</v>
      </c>
    </row>
    <row r="72" spans="1:11" ht="52.5" customHeight="1" x14ac:dyDescent="0.25">
      <c r="A72" s="29" t="s">
        <v>108</v>
      </c>
      <c r="B72" s="11" t="s">
        <v>73</v>
      </c>
      <c r="C72" s="9">
        <v>3305795759</v>
      </c>
      <c r="D72" s="8" t="s">
        <v>88</v>
      </c>
      <c r="E72" s="8" t="s">
        <v>41</v>
      </c>
      <c r="F72" s="1">
        <v>431.63</v>
      </c>
      <c r="G72" s="1">
        <v>86.5</v>
      </c>
      <c r="H72" s="1">
        <v>86.5</v>
      </c>
      <c r="I72" s="7">
        <f>G72/F72*100</f>
        <v>20.040312304520075</v>
      </c>
      <c r="J72" s="7">
        <f>H72/G72*100</f>
        <v>100</v>
      </c>
      <c r="K72" s="28" t="s">
        <v>144</v>
      </c>
    </row>
    <row r="73" spans="1:11" ht="31.5" x14ac:dyDescent="0.25">
      <c r="A73" s="40" t="s">
        <v>109</v>
      </c>
      <c r="B73" s="18" t="s">
        <v>67</v>
      </c>
      <c r="C73" s="20">
        <v>3720004036</v>
      </c>
      <c r="D73" s="8" t="s">
        <v>88</v>
      </c>
      <c r="E73" s="8" t="s">
        <v>41</v>
      </c>
      <c r="F73" s="1">
        <v>144.01</v>
      </c>
      <c r="G73" s="1">
        <v>116.74</v>
      </c>
      <c r="H73" s="1">
        <v>116.74</v>
      </c>
      <c r="I73" s="7">
        <f t="shared" si="9"/>
        <v>81.063815012846334</v>
      </c>
      <c r="J73" s="7">
        <f t="shared" si="10"/>
        <v>100</v>
      </c>
      <c r="K73" s="28" t="s">
        <v>135</v>
      </c>
    </row>
    <row r="74" spans="1:11" ht="31.5" x14ac:dyDescent="0.25">
      <c r="A74" s="40"/>
      <c r="B74" s="18" t="s">
        <v>61</v>
      </c>
      <c r="C74" s="19">
        <v>3720006883</v>
      </c>
      <c r="D74" s="8" t="s">
        <v>88</v>
      </c>
      <c r="E74" s="8" t="s">
        <v>41</v>
      </c>
      <c r="F74" s="1">
        <v>144.01</v>
      </c>
      <c r="G74" s="1">
        <v>122.58</v>
      </c>
      <c r="H74" s="1">
        <v>122.58</v>
      </c>
      <c r="I74" s="7">
        <f t="shared" ref="I74:I75" si="21">G74/F74*100</f>
        <v>85.119088952156105</v>
      </c>
      <c r="J74" s="7">
        <f t="shared" ref="J74:J75" si="22">H74/G74*100</f>
        <v>100</v>
      </c>
      <c r="K74" s="28" t="s">
        <v>135</v>
      </c>
    </row>
    <row r="75" spans="1:11" ht="31.5" x14ac:dyDescent="0.25">
      <c r="A75" s="40"/>
      <c r="B75" s="15" t="s">
        <v>60</v>
      </c>
      <c r="C75" s="6">
        <v>3720006883</v>
      </c>
      <c r="D75" s="8" t="s">
        <v>88</v>
      </c>
      <c r="E75" s="8" t="s">
        <v>41</v>
      </c>
      <c r="F75" s="1">
        <v>203.35</v>
      </c>
      <c r="G75" s="1">
        <v>174.13</v>
      </c>
      <c r="H75" s="1">
        <v>174.13</v>
      </c>
      <c r="I75" s="7">
        <f t="shared" si="21"/>
        <v>85.630686009343492</v>
      </c>
      <c r="J75" s="7">
        <f t="shared" si="22"/>
        <v>100</v>
      </c>
      <c r="K75" s="28" t="s">
        <v>135</v>
      </c>
    </row>
    <row r="76" spans="1:11" ht="40.5" customHeight="1" x14ac:dyDescent="0.25">
      <c r="A76" s="40"/>
      <c r="B76" s="17" t="s">
        <v>85</v>
      </c>
      <c r="C76" s="16">
        <v>4401177267</v>
      </c>
      <c r="D76" s="8" t="s">
        <v>88</v>
      </c>
      <c r="E76" s="24" t="s">
        <v>41</v>
      </c>
      <c r="F76" s="21">
        <v>189.6</v>
      </c>
      <c r="G76" s="21">
        <v>189.6</v>
      </c>
      <c r="H76" s="21">
        <v>194.4</v>
      </c>
      <c r="I76" s="7">
        <f t="shared" ref="I76" si="23">G76/F76*100</f>
        <v>100</v>
      </c>
      <c r="J76" s="7">
        <f t="shared" ref="J76" si="24">H76/G76*100</f>
        <v>102.53164556962027</v>
      </c>
      <c r="K76" s="25" t="s">
        <v>136</v>
      </c>
    </row>
    <row r="77" spans="1:11" ht="40.5" customHeight="1" x14ac:dyDescent="0.25">
      <c r="A77" s="40"/>
      <c r="B77" s="15" t="s">
        <v>127</v>
      </c>
      <c r="C77" s="6">
        <v>3720006883</v>
      </c>
      <c r="D77" s="8" t="s">
        <v>88</v>
      </c>
      <c r="E77" s="24" t="s">
        <v>41</v>
      </c>
      <c r="F77" s="1">
        <v>144.01</v>
      </c>
      <c r="G77" s="1">
        <v>116.74</v>
      </c>
      <c r="H77" s="1">
        <v>116.74</v>
      </c>
      <c r="I77" s="7">
        <f t="shared" si="9"/>
        <v>81.063815012846334</v>
      </c>
      <c r="J77" s="7">
        <f t="shared" si="10"/>
        <v>100</v>
      </c>
      <c r="K77" s="49" t="s">
        <v>129</v>
      </c>
    </row>
    <row r="78" spans="1:11" ht="31.5" x14ac:dyDescent="0.25">
      <c r="A78" s="40"/>
      <c r="B78" s="15" t="s">
        <v>128</v>
      </c>
      <c r="C78" s="6">
        <v>3720006883</v>
      </c>
      <c r="D78" s="8" t="s">
        <v>88</v>
      </c>
      <c r="E78" s="24" t="s">
        <v>41</v>
      </c>
      <c r="F78" s="1">
        <v>203.35</v>
      </c>
      <c r="G78" s="1">
        <v>174.13</v>
      </c>
      <c r="H78" s="1">
        <v>174.13</v>
      </c>
      <c r="I78" s="7">
        <f t="shared" si="9"/>
        <v>85.630686009343492</v>
      </c>
      <c r="J78" s="7">
        <f t="shared" si="10"/>
        <v>100</v>
      </c>
      <c r="K78" s="50"/>
    </row>
    <row r="79" spans="1:11" x14ac:dyDescent="0.25">
      <c r="A79" s="40"/>
      <c r="B79" s="18" t="s">
        <v>84</v>
      </c>
      <c r="C79" s="20">
        <v>4401177267</v>
      </c>
      <c r="D79" s="8" t="s">
        <v>88</v>
      </c>
      <c r="E79" s="8" t="s">
        <v>41</v>
      </c>
      <c r="F79" s="1">
        <v>144.01</v>
      </c>
      <c r="G79" s="1">
        <v>122.58</v>
      </c>
      <c r="H79" s="1">
        <v>122.58</v>
      </c>
      <c r="I79" s="7">
        <f t="shared" si="9"/>
        <v>85.119088952156105</v>
      </c>
      <c r="J79" s="7">
        <f t="shared" si="10"/>
        <v>100</v>
      </c>
      <c r="K79" s="28" t="s">
        <v>136</v>
      </c>
    </row>
    <row r="80" spans="1:11" ht="31.5" x14ac:dyDescent="0.25">
      <c r="A80" s="40"/>
      <c r="B80" s="18" t="s">
        <v>83</v>
      </c>
      <c r="C80" s="20">
        <v>4401177267</v>
      </c>
      <c r="D80" s="8" t="s">
        <v>88</v>
      </c>
      <c r="E80" s="8" t="s">
        <v>41</v>
      </c>
      <c r="F80" s="1">
        <v>144.01</v>
      </c>
      <c r="G80" s="1">
        <v>122.58</v>
      </c>
      <c r="H80" s="1">
        <v>122.58</v>
      </c>
      <c r="I80" s="7">
        <f t="shared" ref="I80" si="25">G80/F80*100</f>
        <v>85.119088952156105</v>
      </c>
      <c r="J80" s="7">
        <f t="shared" ref="J80" si="26">H80/G80*100</f>
        <v>100</v>
      </c>
      <c r="K80" s="28" t="s">
        <v>136</v>
      </c>
    </row>
  </sheetData>
  <mergeCells count="32">
    <mergeCell ref="A9:A10"/>
    <mergeCell ref="E3:E5"/>
    <mergeCell ref="K21:K24"/>
    <mergeCell ref="A11:A13"/>
    <mergeCell ref="A36:A40"/>
    <mergeCell ref="A30:A35"/>
    <mergeCell ref="K15:K17"/>
    <mergeCell ref="A14:A29"/>
    <mergeCell ref="K38:K39"/>
    <mergeCell ref="A41:A42"/>
    <mergeCell ref="A53:A56"/>
    <mergeCell ref="K77:K78"/>
    <mergeCell ref="A45:A46"/>
    <mergeCell ref="A43:A44"/>
    <mergeCell ref="A70:A71"/>
    <mergeCell ref="A50:A52"/>
    <mergeCell ref="A62:A68"/>
    <mergeCell ref="A73:A80"/>
    <mergeCell ref="A57:A60"/>
    <mergeCell ref="K58:K60"/>
    <mergeCell ref="K55:K56"/>
    <mergeCell ref="A1:K1"/>
    <mergeCell ref="K3:K5"/>
    <mergeCell ref="A6:A7"/>
    <mergeCell ref="A2:I2"/>
    <mergeCell ref="F3:F5"/>
    <mergeCell ref="G3:H4"/>
    <mergeCell ref="I3:J4"/>
    <mergeCell ref="A3:A5"/>
    <mergeCell ref="B3:B5"/>
    <mergeCell ref="C3:C5"/>
    <mergeCell ref="D3:D5"/>
  </mergeCells>
  <pageMargins left="0.43307086614173229" right="0.27559055118110237" top="0.51181102362204722" bottom="0.55118110236220474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Теплоноситель</vt:lpstr>
      <vt:lpstr>Теплоноситель!Заголовки_для_печати</vt:lpstr>
      <vt:lpstr>Теплоноситель!Область_печати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Турбачкина Е.В.</cp:lastModifiedBy>
  <cp:lastPrinted>2019-02-28T08:26:12Z</cp:lastPrinted>
  <dcterms:created xsi:type="dcterms:W3CDTF">2014-03-03T08:38:16Z</dcterms:created>
  <dcterms:modified xsi:type="dcterms:W3CDTF">2026-02-09T11:29:22Z</dcterms:modified>
</cp:coreProperties>
</file>