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+Подразделение Тарифов\_НВВ\Инвестиционная программа\2020НВВ_ИПР на 2020-2022 эск Гарант\07_Заявка до 10.04.2019\На отправку в ДЭиТ чистые\Приложения 1-10\"/>
    </mc:Choice>
  </mc:AlternateContent>
  <bookViews>
    <workbookView xWindow="480" yWindow="345" windowWidth="23250" windowHeight="11520"/>
  </bookViews>
  <sheets>
    <sheet name="2" sheetId="1" r:id="rId1"/>
  </sheets>
  <definedNames>
    <definedName name="_xlnm._FilterDatabase" localSheetId="0" hidden="1">'2'!$A$17:$BN$55</definedName>
    <definedName name="Z_00C91279_446E_4130_9C08_739853ACF821_.wvu.FilterData" localSheetId="0" hidden="1">'2'!$A$17:$BN$55</definedName>
    <definedName name="Z_020D9AFC_B0A5_4C61_B6D2_0752A8A55A85_.wvu.FilterData" localSheetId="0" hidden="1">'2'!$A$17:$BN$55</definedName>
    <definedName name="Z_02BCBBB8_1F76_4089_863F_2C64401A128C_.wvu.FilterData" localSheetId="0" hidden="1">'2'!$A$17:$BN$55</definedName>
    <definedName name="Z_067889C4_CBEA_4E65_A006_BC09F8FB3BF4_.wvu.FilterData" localSheetId="0" hidden="1">'2'!$A$17:$BN$55</definedName>
    <definedName name="Z_10EDD54E_CE59_4093_9D5E_98D342D54E6A_.wvu.FilterData" localSheetId="0" hidden="1">'2'!$A$17:$BN$55</definedName>
    <definedName name="Z_10EDD54E_CE59_4093_9D5E_98D342D54E6A_.wvu.PrintArea" localSheetId="0" hidden="1">'2'!$A$1:$AK$55</definedName>
    <definedName name="Z_143FF504_B999_464D_B042_A1F016DBF1CB_.wvu.FilterData" localSheetId="0" hidden="1">'2'!$A$17:$BN$55</definedName>
    <definedName name="Z_16D979AF_B129_4179_90DC_3F5EABA24E0A_.wvu.FilterData" localSheetId="0" hidden="1">'2'!$A$17:$BN$55</definedName>
    <definedName name="Z_16D979AF_B129_4179_90DC_3F5EABA24E0A_.wvu.PrintArea" localSheetId="0" hidden="1">'2'!$A$1:$AK$55</definedName>
    <definedName name="Z_17F321B6_A1A7_466E_BFD7_A549C74BA320_.wvu.FilterData" localSheetId="0" hidden="1">'2'!$A$17:$BN$55</definedName>
    <definedName name="Z_18FBC326_6DB4_445B_8975_F8AE7F672FF8_.wvu.FilterData" localSheetId="0" hidden="1">'2'!$A$17:$BN$55</definedName>
    <definedName name="Z_1A3E16E4_4323_4CEB_BE6D_8BD8E1601602_.wvu.FilterData" localSheetId="0" hidden="1">'2'!$A$17:$BN$55</definedName>
    <definedName name="Z_1A3E16E4_4323_4CEB_BE6D_8BD8E1601602_.wvu.PrintArea" localSheetId="0" hidden="1">'2'!$A$1:$AK$55</definedName>
    <definedName name="Z_1A3E16E4_4323_4CEB_BE6D_8BD8E1601602_.wvu.Rows" localSheetId="0" hidden="1">'2'!$18:$23,'2'!$27:$31,'2'!$33:$38</definedName>
    <definedName name="Z_33C9CF0F_DEF2_449D_8A1C_1EC987924D0F_.wvu.FilterData" localSheetId="0" hidden="1">'2'!$A$17:$BN$55</definedName>
    <definedName name="Z_3F28D85F_7465_4948_8498_7433622F0C81_.wvu.FilterData" localSheetId="0" hidden="1">'2'!$A$17:$BN$55</definedName>
    <definedName name="Z_4EA72243_3387_4C04_B738_31C9CF33E2B4_.wvu.FilterData" localSheetId="0" hidden="1">'2'!$A$17:$BN$55</definedName>
    <definedName name="Z_655451A6_0DB3_453F_B8CB_E6D76EAD846B_.wvu.FilterData" localSheetId="0" hidden="1">'2'!$A$17:$BN$55</definedName>
    <definedName name="Z_6EBEDB2F_56C0_4021_94AF_DA3306D5BB1F_.wvu.FilterData" localSheetId="0" hidden="1">'2'!$A$17:$BN$55</definedName>
    <definedName name="Z_73C8351E_F676_4718_8ED5_EE6896C33ECA_.wvu.FilterData" localSheetId="0" hidden="1">'2'!$A$17:$BN$55</definedName>
    <definedName name="Z_7BECEF37_87B2_4541_95E8_8084379AAC36_.wvu.FilterData" localSheetId="0" hidden="1">'2'!$A$17:$BN$55</definedName>
    <definedName name="Z_7DC05CBB_8AFE_425A_96BB_4C0710090E21_.wvu.FilterData" localSheetId="0" hidden="1">'2'!$A$17:$BN$55</definedName>
    <definedName name="Z_86D73B7C_89A8_4FA8_BEAD_1219475E0A0B_.wvu.FilterData" localSheetId="0" hidden="1">'2'!$A$17:$BN$55</definedName>
    <definedName name="Z_89442567_E169_441F_955F_B0A2A9069A17_.wvu.FilterData" localSheetId="0" hidden="1">'2'!$A$17:$BN$55</definedName>
    <definedName name="Z_8F6195BD_4D57_4A5A_8FF5_4781E4C0B436_.wvu.FilterData" localSheetId="0" hidden="1">'2'!$A$17:$BN$55</definedName>
    <definedName name="Z_94D0A925_7F7E_419A_BD43_0707ED7CBD26_.wvu.FilterData" localSheetId="0" hidden="1">'2'!$A$17:$BN$55</definedName>
    <definedName name="Z_955014FB_7569_4404_AB7A_EEBD6D035CC2_.wvu.FilterData" localSheetId="0" hidden="1">'2'!$A$17:$BN$55</definedName>
    <definedName name="Z_98190122_B138_4B93_95E0_C853327ED204_.wvu.FilterData" localSheetId="0" hidden="1">'2'!$A$17:$BN$55</definedName>
    <definedName name="Z_9C250277_E4D0_452B_84E5_96A59C1753C0_.wvu.FilterData" localSheetId="0" hidden="1">'2'!$A$17:$BN$55</definedName>
    <definedName name="Z_BF10B7F6_0351_405B_9582_F57272277F12_.wvu.FilterData" localSheetId="0" hidden="1">'2'!$A$17:$BN$55</definedName>
    <definedName name="Z_BF71EE3E_BEF7_4E30_B8D3_BEB39B2C866B_.wvu.FilterData" localSheetId="0" hidden="1">'2'!$A$17:$BN$55</definedName>
    <definedName name="Z_E84D7939_344C_4937_BC77_17F651A6DCC7_.wvu.FilterData" localSheetId="0" hidden="1">'2'!$A$17:$BN$55</definedName>
    <definedName name="Z_E84D7939_344C_4937_BC77_17F651A6DCC7_.wvu.PrintArea" localSheetId="0" hidden="1">'2'!$A$1:$AK$55</definedName>
    <definedName name="Z_F75013AE_4A9A_47B7_95A0_AAD1CB6F6128_.wvu.FilterData" localSheetId="0" hidden="1">'2'!$A$17:$BN$55</definedName>
    <definedName name="_xlnm.Print_Area" localSheetId="0">'2'!$A$1:$AK$55</definedName>
  </definedNames>
  <calcPr calcId="152511" iterate="1"/>
  <customWorkbookViews>
    <customWorkbookView name="Носкова Алевтина Евгеньевна - Личное представление" guid="{E84D7939-344C-4937-BC77-17F651A6DCC7}" mergeInterval="0" personalView="1" maximized="1" windowWidth="1916" windowHeight="815" activeSheetId="1"/>
    <customWorkbookView name="Тарутина Анна Сергеевна - Личное представление" guid="{16D979AF-B129-4179-90DC-3F5EABA24E0A}" mergeInterval="0" personalView="1" maximized="1" windowWidth="1916" windowHeight="855" activeSheetId="1"/>
    <customWorkbookView name="Овчинникова Наталья Юрьевна - Личное представление" guid="{10EDD54E-CE59-4093-9D5E-98D342D54E6A}" mergeInterval="0" personalView="1" maximized="1" windowWidth="1916" windowHeight="855" activeSheetId="1"/>
    <customWorkbookView name="Муравьева Татьяна Евгеньевна - Личное представление" guid="{1A3E16E4-4323-4CEB-BE6D-8BD8E1601602}" mergeInterval="0" personalView="1" maximized="1" windowWidth="1916" windowHeight="805" activeSheetId="1"/>
  </customWorkbookViews>
</workbook>
</file>

<file path=xl/calcChain.xml><?xml version="1.0" encoding="utf-8"?>
<calcChain xmlns="http://schemas.openxmlformats.org/spreadsheetml/2006/main">
  <c r="O42" i="1" l="1"/>
  <c r="O39" i="1" s="1"/>
  <c r="N39" i="1"/>
  <c r="K39" i="1"/>
  <c r="AI51" i="1" l="1"/>
  <c r="X51" i="1" s="1"/>
  <c r="AI52" i="1"/>
  <c r="X52" i="1" s="1"/>
  <c r="AI50" i="1"/>
  <c r="X50" i="1" s="1"/>
  <c r="AI44" i="1"/>
  <c r="X44" i="1" s="1"/>
  <c r="AI45" i="1"/>
  <c r="X45" i="1" s="1"/>
  <c r="AI46" i="1"/>
  <c r="X46" i="1" s="1"/>
  <c r="AI47" i="1"/>
  <c r="X47" i="1" s="1"/>
  <c r="N42" i="1" l="1"/>
  <c r="M39" i="1" l="1"/>
  <c r="H42" i="1" l="1"/>
  <c r="AE42" i="1" l="1"/>
  <c r="K49" i="1"/>
  <c r="AG42" i="1"/>
  <c r="AC42" i="1"/>
  <c r="K42" i="1"/>
  <c r="U49" i="1"/>
  <c r="AA49" i="1"/>
  <c r="AA48" i="1" s="1"/>
  <c r="AA39" i="1" s="1"/>
  <c r="AA25" i="1" s="1"/>
  <c r="H49" i="1" l="1"/>
  <c r="W42" i="1" l="1"/>
  <c r="AG49" i="1"/>
  <c r="AG48" i="1" s="1"/>
  <c r="AE49" i="1"/>
  <c r="AE48" i="1" s="1"/>
  <c r="V49" i="1" l="1"/>
  <c r="U48" i="1"/>
  <c r="U39" i="1" s="1"/>
  <c r="U25" i="1" s="1"/>
  <c r="AC49" i="1"/>
  <c r="AC48" i="1" s="1"/>
  <c r="V48" i="1" l="1"/>
  <c r="V39" i="1" s="1"/>
  <c r="V25" i="1" s="1"/>
  <c r="W49" i="1" l="1"/>
  <c r="W48" i="1" s="1"/>
  <c r="W39" i="1" s="1"/>
  <c r="W25" i="1" s="1"/>
  <c r="L39" i="1"/>
  <c r="AI43" i="1" l="1"/>
  <c r="X43" i="1" s="1"/>
  <c r="L25" i="1"/>
  <c r="M25" i="1"/>
  <c r="AI42" i="1" l="1"/>
  <c r="X49" i="1"/>
  <c r="X48" i="1" s="1"/>
  <c r="AG39" i="1"/>
  <c r="AG25" i="1" s="1"/>
  <c r="AE39" i="1"/>
  <c r="AE25" i="1" s="1"/>
  <c r="AC39" i="1"/>
  <c r="AC25" i="1" s="1"/>
  <c r="H48" i="1" l="1"/>
  <c r="H39" i="1" l="1"/>
  <c r="H25" i="1" s="1"/>
  <c r="AI49" i="1" l="1"/>
  <c r="O49" i="1" l="1"/>
  <c r="O48" i="1" s="1"/>
  <c r="O25" i="1" s="1"/>
  <c r="AI48" i="1"/>
  <c r="AI39" i="1" l="1"/>
  <c r="AI25" i="1" s="1"/>
  <c r="K48" i="1" l="1"/>
  <c r="K25" i="1" s="1"/>
  <c r="X42" i="1" l="1"/>
  <c r="X39" i="1" s="1"/>
  <c r="X25" i="1" s="1"/>
  <c r="N25" i="1" l="1"/>
</calcChain>
</file>

<file path=xl/sharedStrings.xml><?xml version="1.0" encoding="utf-8"?>
<sst xmlns="http://schemas.openxmlformats.org/spreadsheetml/2006/main" count="184" uniqueCount="125">
  <si>
    <t>Приложение  № 2</t>
  </si>
  <si>
    <t>к приказу Минэнерго России</t>
  </si>
  <si>
    <t>от «__» _____ 2016 г. №___</t>
  </si>
  <si>
    <t>Форма 2. Перечни инвестиционных проектов и план освоения капитальных вложений по ним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</si>
  <si>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</si>
  <si>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</si>
  <si>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</si>
  <si>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</si>
  <si>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</si>
  <si>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</si>
  <si>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</si>
  <si>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</si>
  <si>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</si>
  <si>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</si>
  <si>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</si>
  <si>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</si>
  <si>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</si>
  <si>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</si>
  <si>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</si>
  <si>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</si>
  <si>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</si>
  <si>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</si>
  <si>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</si>
  <si>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</si>
  <si>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</si>
  <si>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</si>
  <si>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</si>
  <si>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</si>
  <si>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</si>
  <si>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</si>
  <si>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</si>
  <si>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
(Предложение по корректировке утвержденного плана) </t>
  </si>
  <si>
    <t xml:space="preserve">План
</t>
  </si>
  <si>
    <t>Факт 
(Предложение по корректировке плана)</t>
  </si>
  <si>
    <t>29.1</t>
  </si>
  <si>
    <t>29.2</t>
  </si>
  <si>
    <t>29.3</t>
  </si>
  <si>
    <t>29.4</t>
  </si>
  <si>
    <t>29.5</t>
  </si>
  <si>
    <t>29.6</t>
  </si>
  <si>
    <t>Инвестиционная программа ООО "ЭСК Гарант"</t>
  </si>
  <si>
    <t>Ивановская область</t>
  </si>
  <si>
    <t>1.3.1</t>
  </si>
  <si>
    <t>1.3.3</t>
  </si>
  <si>
    <t>1.3.4.1</t>
  </si>
  <si>
    <t>Г</t>
  </si>
  <si>
    <t>0</t>
  </si>
  <si>
    <t>ВСЕГО по инвестиционной программе, в том числе: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</si>
  <si>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</si>
  <si>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</si>
  <si>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</si>
  <si>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</si>
  <si>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</si>
  <si>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</si>
  <si>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</si>
  <si>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</si>
  <si>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</si>
  <si>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</si>
  <si>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1.1</t>
  </si>
  <si>
    <t>Реконструкция, всего, в том числе:</t>
  </si>
  <si>
    <t>1.1.1</t>
  </si>
  <si>
    <t>Реконструкция зданий (сооружений) всего, в том числе:</t>
  </si>
  <si>
    <t>1.1.1.1</t>
  </si>
  <si>
    <t>Реконструкция систем инженерно-технического обеспечения зданий (сооружений) всего, в том числе:</t>
  </si>
  <si>
    <t>1.1.1.2</t>
  </si>
  <si>
    <t>Реконструкция прочих объектов основных средств всего, в том числе:</t>
  </si>
  <si>
    <t>1.1.2</t>
  </si>
  <si>
    <t>Реконструкция линий связи и телекоммуникационных систем всего, в том числе:</t>
  </si>
  <si>
    <t>1.1.3</t>
  </si>
  <si>
    <t>Реконструкция информационно-вычислительных систем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</si>
  <si>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</si>
  <si>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</si>
  <si>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</si>
  <si>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</si>
  <si>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</si>
  <si>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</si>
  <si>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1.2.1.2</t>
  </si>
  <si>
    <t>Модернизация, техническое перевооружение прочих объектов основных средств всего, в том числе:</t>
  </si>
  <si>
    <t>1.2.2</t>
  </si>
  <si>
    <t>Модернизация, техническое перевооружение линий связи и телекоммуникационных систем  всего, в том числе:</t>
  </si>
  <si>
    <t>1.2.3</t>
  </si>
  <si>
    <t>Модернизация, техническое перевооружение информационно-вычислительных систем всего, в том числе:</t>
  </si>
  <si>
    <t>1.2.5</t>
  </si>
  <si>
    <t>Модификация программ для ЭВМ всего, в том числе:</t>
  </si>
  <si>
    <t>1.3</t>
  </si>
  <si>
    <t>Новое строительство, создание, покупка, всего, в том числе:</t>
  </si>
  <si>
    <t>Новое строительство, покупка зданий (сооружений) всего, в том числе:</t>
  </si>
  <si>
    <t>1.3.2</t>
  </si>
  <si>
    <t>Новое строительство, покупка линий связи и телекоммуникационных систем всего, в том числе:</t>
  </si>
  <si>
    <t>Прочее новое строительство, покупка объектов основных средств всего, в том числе:</t>
  </si>
  <si>
    <t>1.3.4</t>
  </si>
  <si>
    <t>Создание, приобретение объектов нематериальных активов всего, в том числе:</t>
  </si>
  <si>
    <t>Создание программ для ЭВМ, приобретение исключительных прав на программы для ЭВМ всего, в том числе:</t>
  </si>
  <si>
    <t>1.3.4.2</t>
  </si>
  <si>
    <t>Создание, приобретение прочих объектов нематериальных активов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</si>
  <si>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</si>
  <si>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</si>
  <si>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>1.5</t>
  </si>
  <si>
    <t>Прочие инвестиционные проекты, всего, в том числе:</t>
  </si>
  <si>
    <t xml:space="preserve">2020 год </t>
  </si>
  <si>
    <t>J1</t>
  </si>
  <si>
    <t>J2</t>
  </si>
  <si>
    <t>J3</t>
  </si>
  <si>
    <t>J4</t>
  </si>
  <si>
    <t>J5</t>
  </si>
  <si>
    <t>J6</t>
  </si>
  <si>
    <t>J7</t>
  </si>
  <si>
    <t>J8</t>
  </si>
  <si>
    <t xml:space="preserve">2021 год </t>
  </si>
  <si>
    <t xml:space="preserve">2022 год </t>
  </si>
  <si>
    <t>Освоение капитальных вложений 2019 года в прогнозных ценах соответствующих лет, млн рублей (без НДС)</t>
  </si>
  <si>
    <t>План 
на 01.01.2020 года</t>
  </si>
  <si>
    <t xml:space="preserve">Предложение по корректировке утвержденного плана 
на 01.01.2020 года </t>
  </si>
  <si>
    <t>План на 01.01.2019</t>
  </si>
  <si>
    <t xml:space="preserve">Фактический объем освоения капитальных вложений на 01.01. 2019 года, млн рублей 
(без НДС) </t>
  </si>
  <si>
    <t>Н</t>
  </si>
  <si>
    <t>Устройство мобильных стеллажей</t>
  </si>
  <si>
    <t>Создание интеллектуальной системы учета в МКД</t>
  </si>
  <si>
    <t>Реновация парка компьютерной техники</t>
  </si>
  <si>
    <t>Реновация парка печатающих устройств</t>
  </si>
  <si>
    <t>Реновация серверного оборудования</t>
  </si>
  <si>
    <t>Метрологическое обеспечение АИИС КУЭ ОРЭ</t>
  </si>
  <si>
    <t>Личный кабинет клиента</t>
  </si>
  <si>
    <t>Развитие СЭД Directum</t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</si>
  <si>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>2019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</si>
</sst>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_-* #,##0.000_р_._-;\-* #,##0.000_р_._-;_-* &quot;-&quot;???_р_._-;_-@_-"/>
    <numFmt numFmtId="167" formatCode="#,##0.000_ ;\-#,##0.000\ "/>
    <numFmt numFmtId="168" formatCode="_-* #,##0_р_._-;\-* #,##0_р_._-;_-* &quot;-&quot;???_р_._-;_-@_-"/>
    <numFmt numFmtId="169" formatCode="#,##0_ ;\-#,##0\ "/>
    <numFmt numFmtId="170" formatCode="_-* #,##0.00\ _р_._-;\-* #,##0.00\ _р_._-;_-* &quot;-&quot;??\ _р_._-;_-@_-"/>
    <numFmt numFmtId="171" formatCode="0.000"/>
  </numFmts>
  <fonts count="3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01">
    <xf numFmtId="0" fontId="0" fillId="0" borderId="0"/>
    <xf numFmtId="0" fontId="2" fillId="0" borderId="0"/>
    <xf numFmtId="0" fontId="5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13" applyNumberFormat="0" applyAlignment="0" applyProtection="0"/>
    <xf numFmtId="0" fontId="13" fillId="20" borderId="14" applyNumberFormat="0" applyAlignment="0" applyProtection="0"/>
    <xf numFmtId="0" fontId="14" fillId="20" borderId="13" applyNumberFormat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8" applyNumberFormat="0" applyFill="0" applyAlignment="0" applyProtection="0"/>
    <xf numFmtId="0" fontId="19" fillId="21" borderId="19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20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2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47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0" xfId="0" applyFont="1" applyFill="1" applyAlignment="1"/>
    <xf numFmtId="1" fontId="7" fillId="0" borderId="0" xfId="0" applyNumberFormat="1" applyFont="1" applyFill="1" applyBorder="1" applyAlignment="1">
      <alignment vertical="top"/>
    </xf>
    <xf numFmtId="0" fontId="2" fillId="0" borderId="2" xfId="1" applyFont="1" applyFill="1" applyBorder="1" applyAlignment="1">
      <alignment horizontal="center" vertical="center" textRotation="90" wrapText="1"/>
    </xf>
    <xf numFmtId="49" fontId="2" fillId="0" borderId="2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/>
    <xf numFmtId="0" fontId="4" fillId="0" borderId="0" xfId="2" applyFont="1" applyFill="1" applyAlignment="1">
      <alignment vertical="center"/>
    </xf>
    <xf numFmtId="0" fontId="2" fillId="0" borderId="0" xfId="2" applyFont="1" applyFill="1" applyAlignment="1">
      <alignment vertical="top"/>
    </xf>
    <xf numFmtId="166" fontId="7" fillId="0" borderId="2" xfId="2" applyNumberFormat="1" applyFont="1" applyFill="1" applyBorder="1" applyAlignment="1">
      <alignment horizontal="center" vertical="center"/>
    </xf>
    <xf numFmtId="165" fontId="7" fillId="0" borderId="2" xfId="2" applyNumberFormat="1" applyFont="1" applyFill="1" applyBorder="1" applyAlignment="1">
      <alignment horizontal="center" vertical="center" wrapText="1"/>
    </xf>
    <xf numFmtId="167" fontId="4" fillId="0" borderId="0" xfId="0" applyNumberFormat="1" applyFont="1" applyFill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1" fontId="7" fillId="0" borderId="1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71" fontId="2" fillId="0" borderId="2" xfId="0" applyNumberFormat="1" applyFont="1" applyFill="1" applyBorder="1" applyAlignment="1">
      <alignment horizontal="center" vertical="center" wrapText="1"/>
    </xf>
    <xf numFmtId="168" fontId="7" fillId="0" borderId="2" xfId="2" applyNumberFormat="1" applyFont="1" applyFill="1" applyBorder="1" applyAlignment="1">
      <alignment horizontal="center" vertical="center"/>
    </xf>
    <xf numFmtId="49" fontId="2" fillId="0" borderId="2" xfId="2" applyNumberFormat="1" applyFont="1" applyFill="1" applyBorder="1" applyAlignment="1">
      <alignment horizontal="center" vertical="center"/>
    </xf>
    <xf numFmtId="0" fontId="31" fillId="0" borderId="2" xfId="2" applyNumberFormat="1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 wrapText="1"/>
    </xf>
  </cellXfs>
  <cellStyles count="40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10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2 2" xfId="56"/>
    <cellStyle name="Обычный 6 2 2 2 2 2 3" xfId="57"/>
    <cellStyle name="Обычный 6 2 2 2 2 2 3 2" xfId="58"/>
    <cellStyle name="Обычный 6 2 2 2 2 2 4" xfId="59"/>
    <cellStyle name="Обычный 6 2 2 2 2 3" xfId="60"/>
    <cellStyle name="Обычный 6 2 2 2 2 3 2" xfId="61"/>
    <cellStyle name="Обычный 6 2 2 2 2 4" xfId="62"/>
    <cellStyle name="Обычный 6 2 2 2 2 4 2" xfId="63"/>
    <cellStyle name="Обычный 6 2 2 2 2 5" xfId="64"/>
    <cellStyle name="Обычный 6 2 2 2 3" xfId="65"/>
    <cellStyle name="Обычный 6 2 2 2 3 2" xfId="66"/>
    <cellStyle name="Обычный 6 2 2 2 3 2 2" xfId="67"/>
    <cellStyle name="Обычный 6 2 2 2 3 3" xfId="68"/>
    <cellStyle name="Обычный 6 2 2 2 3 3 2" xfId="69"/>
    <cellStyle name="Обычный 6 2 2 2 3 4" xfId="70"/>
    <cellStyle name="Обычный 6 2 2 2 4" xfId="71"/>
    <cellStyle name="Обычный 6 2 2 2 4 2" xfId="72"/>
    <cellStyle name="Обычный 6 2 2 2 5" xfId="73"/>
    <cellStyle name="Обычный 6 2 2 2 5 2" xfId="74"/>
    <cellStyle name="Обычный 6 2 2 2 6" xfId="75"/>
    <cellStyle name="Обычный 6 2 2 3" xfId="76"/>
    <cellStyle name="Обычный 6 2 2 3 2" xfId="77"/>
    <cellStyle name="Обычный 6 2 2 3 2 2" xfId="78"/>
    <cellStyle name="Обычный 6 2 2 3 2 2 2" xfId="79"/>
    <cellStyle name="Обычный 6 2 2 3 2 3" xfId="80"/>
    <cellStyle name="Обычный 6 2 2 3 2 3 2" xfId="81"/>
    <cellStyle name="Обычный 6 2 2 3 2 4" xfId="82"/>
    <cellStyle name="Обычный 6 2 2 3 3" xfId="83"/>
    <cellStyle name="Обычный 6 2 2 3 3 2" xfId="84"/>
    <cellStyle name="Обычный 6 2 2 3 4" xfId="85"/>
    <cellStyle name="Обычный 6 2 2 3 4 2" xfId="86"/>
    <cellStyle name="Обычный 6 2 2 3 5" xfId="87"/>
    <cellStyle name="Обычный 6 2 2 4" xfId="88"/>
    <cellStyle name="Обычный 6 2 2 4 2" xfId="89"/>
    <cellStyle name="Обычный 6 2 2 4 2 2" xfId="90"/>
    <cellStyle name="Обычный 6 2 2 4 2 2 2" xfId="91"/>
    <cellStyle name="Обычный 6 2 2 4 2 3" xfId="92"/>
    <cellStyle name="Обычный 6 2 2 4 2 3 2" xfId="93"/>
    <cellStyle name="Обычный 6 2 2 4 2 4" xfId="94"/>
    <cellStyle name="Обычный 6 2 2 4 3" xfId="95"/>
    <cellStyle name="Обычный 6 2 2 4 3 2" xfId="96"/>
    <cellStyle name="Обычный 6 2 2 4 4" xfId="97"/>
    <cellStyle name="Обычный 6 2 2 4 4 2" xfId="98"/>
    <cellStyle name="Обычный 6 2 2 4 5" xfId="99"/>
    <cellStyle name="Обычный 6 2 2 5" xfId="100"/>
    <cellStyle name="Обычный 6 2 2 5 2" xfId="101"/>
    <cellStyle name="Обычный 6 2 2 5 2 2" xfId="102"/>
    <cellStyle name="Обычный 6 2 2 5 3" xfId="103"/>
    <cellStyle name="Обычный 6 2 2 5 3 2" xfId="104"/>
    <cellStyle name="Обычный 6 2 2 5 4" xfId="105"/>
    <cellStyle name="Обычный 6 2 2 6" xfId="106"/>
    <cellStyle name="Обычный 6 2 2 6 2" xfId="107"/>
    <cellStyle name="Обычный 6 2 2 7" xfId="108"/>
    <cellStyle name="Обычный 6 2 2 7 2" xfId="109"/>
    <cellStyle name="Обычный 6 2 2 8" xfId="110"/>
    <cellStyle name="Обычный 6 2 2 8 2" xfId="111"/>
    <cellStyle name="Обычный 6 2 2 9" xfId="112"/>
    <cellStyle name="Обычный 6 2 3" xfId="113"/>
    <cellStyle name="Обычный 6 2 3 2" xfId="114"/>
    <cellStyle name="Обычный 6 2 3 2 2" xfId="115"/>
    <cellStyle name="Обычный 6 2 3 2 2 2" xfId="116"/>
    <cellStyle name="Обычный 6 2 3 2 2 2 2" xfId="117"/>
    <cellStyle name="Обычный 6 2 3 2 2 2 2 2" xfId="118"/>
    <cellStyle name="Обычный 6 2 3 2 2 2 3" xfId="119"/>
    <cellStyle name="Обычный 6 2 3 2 2 2 3 2" xfId="120"/>
    <cellStyle name="Обычный 6 2 3 2 2 2 4" xfId="121"/>
    <cellStyle name="Обычный 6 2 3 2 2 3" xfId="122"/>
    <cellStyle name="Обычный 6 2 3 2 2 3 2" xfId="123"/>
    <cellStyle name="Обычный 6 2 3 2 2 4" xfId="124"/>
    <cellStyle name="Обычный 6 2 3 2 2 4 2" xfId="125"/>
    <cellStyle name="Обычный 6 2 3 2 2 5" xfId="126"/>
    <cellStyle name="Обычный 6 2 3 2 3" xfId="127"/>
    <cellStyle name="Обычный 6 2 3 2 3 2" xfId="128"/>
    <cellStyle name="Обычный 6 2 3 2 3 2 2" xfId="129"/>
    <cellStyle name="Обычный 6 2 3 2 3 3" xfId="130"/>
    <cellStyle name="Обычный 6 2 3 2 3 3 2" xfId="131"/>
    <cellStyle name="Обычный 6 2 3 2 3 4" xfId="132"/>
    <cellStyle name="Обычный 6 2 3 2 4" xfId="133"/>
    <cellStyle name="Обычный 6 2 3 2 4 2" xfId="134"/>
    <cellStyle name="Обычный 6 2 3 2 5" xfId="135"/>
    <cellStyle name="Обычный 6 2 3 2 5 2" xfId="136"/>
    <cellStyle name="Обычный 6 2 3 2 6" xfId="137"/>
    <cellStyle name="Обычный 6 2 3 3" xfId="138"/>
    <cellStyle name="Обычный 6 2 3 3 2" xfId="139"/>
    <cellStyle name="Обычный 6 2 3 3 2 2" xfId="140"/>
    <cellStyle name="Обычный 6 2 3 3 2 2 2" xfId="141"/>
    <cellStyle name="Обычный 6 2 3 3 2 3" xfId="142"/>
    <cellStyle name="Обычный 6 2 3 3 2 3 2" xfId="143"/>
    <cellStyle name="Обычный 6 2 3 3 2 4" xfId="144"/>
    <cellStyle name="Обычный 6 2 3 3 3" xfId="145"/>
    <cellStyle name="Обычный 6 2 3 3 3 2" xfId="146"/>
    <cellStyle name="Обычный 6 2 3 3 4" xfId="147"/>
    <cellStyle name="Обычный 6 2 3 3 4 2" xfId="148"/>
    <cellStyle name="Обычный 6 2 3 3 5" xfId="149"/>
    <cellStyle name="Обычный 6 2 3 4" xfId="150"/>
    <cellStyle name="Обычный 6 2 3 4 2" xfId="151"/>
    <cellStyle name="Обычный 6 2 3 4 2 2" xfId="152"/>
    <cellStyle name="Обычный 6 2 3 4 2 2 2" xfId="153"/>
    <cellStyle name="Обычный 6 2 3 4 2 3" xfId="154"/>
    <cellStyle name="Обычный 6 2 3 4 2 3 2" xfId="155"/>
    <cellStyle name="Обычный 6 2 3 4 2 4" xfId="156"/>
    <cellStyle name="Обычный 6 2 3 4 3" xfId="157"/>
    <cellStyle name="Обычный 6 2 3 4 3 2" xfId="158"/>
    <cellStyle name="Обычный 6 2 3 4 4" xfId="159"/>
    <cellStyle name="Обычный 6 2 3 4 4 2" xfId="160"/>
    <cellStyle name="Обычный 6 2 3 4 5" xfId="161"/>
    <cellStyle name="Обычный 6 2 3 5" xfId="162"/>
    <cellStyle name="Обычный 6 2 3 5 2" xfId="163"/>
    <cellStyle name="Обычный 6 2 3 5 2 2" xfId="164"/>
    <cellStyle name="Обычный 6 2 3 5 3" xfId="165"/>
    <cellStyle name="Обычный 6 2 3 5 3 2" xfId="166"/>
    <cellStyle name="Обычный 6 2 3 5 4" xfId="167"/>
    <cellStyle name="Обычный 6 2 3 6" xfId="168"/>
    <cellStyle name="Обычный 6 2 3 6 2" xfId="169"/>
    <cellStyle name="Обычный 6 2 3 7" xfId="170"/>
    <cellStyle name="Обычный 6 2 3 7 2" xfId="171"/>
    <cellStyle name="Обычный 6 2 3 8" xfId="172"/>
    <cellStyle name="Обычный 6 2 3 8 2" xfId="173"/>
    <cellStyle name="Обычный 6 2 3 9" xfId="174"/>
    <cellStyle name="Обычный 6 2 4" xfId="175"/>
    <cellStyle name="Обычный 6 2 4 2" xfId="176"/>
    <cellStyle name="Обычный 6 2 4 2 2" xfId="177"/>
    <cellStyle name="Обычный 6 2 4 2 2 2" xfId="178"/>
    <cellStyle name="Обычный 6 2 4 2 3" xfId="179"/>
    <cellStyle name="Обычный 6 2 4 2 3 2" xfId="180"/>
    <cellStyle name="Обычный 6 2 4 2 4" xfId="181"/>
    <cellStyle name="Обычный 6 2 4 3" xfId="182"/>
    <cellStyle name="Обычный 6 2 4 3 2" xfId="183"/>
    <cellStyle name="Обычный 6 2 4 4" xfId="184"/>
    <cellStyle name="Обычный 6 2 4 4 2" xfId="185"/>
    <cellStyle name="Обычный 6 2 4 5" xfId="186"/>
    <cellStyle name="Обычный 6 2 5" xfId="187"/>
    <cellStyle name="Обычный 6 2 5 2" xfId="188"/>
    <cellStyle name="Обычный 6 2 5 2 2" xfId="189"/>
    <cellStyle name="Обычный 6 2 5 2 2 2" xfId="190"/>
    <cellStyle name="Обычный 6 2 5 2 3" xfId="191"/>
    <cellStyle name="Обычный 6 2 5 2 3 2" xfId="192"/>
    <cellStyle name="Обычный 6 2 5 2 4" xfId="193"/>
    <cellStyle name="Обычный 6 2 5 3" xfId="194"/>
    <cellStyle name="Обычный 6 2 5 3 2" xfId="195"/>
    <cellStyle name="Обычный 6 2 5 4" xfId="196"/>
    <cellStyle name="Обычный 6 2 5 4 2" xfId="197"/>
    <cellStyle name="Обычный 6 2 5 5" xfId="198"/>
    <cellStyle name="Обычный 6 2 6" xfId="199"/>
    <cellStyle name="Обычный 6 2 6 2" xfId="200"/>
    <cellStyle name="Обычный 6 2 6 2 2" xfId="201"/>
    <cellStyle name="Обычный 6 2 6 3" xfId="202"/>
    <cellStyle name="Обычный 6 2 6 3 2" xfId="203"/>
    <cellStyle name="Обычный 6 2 6 4" xfId="204"/>
    <cellStyle name="Обычный 6 2 7" xfId="205"/>
    <cellStyle name="Обычный 6 2 7 2" xfId="206"/>
    <cellStyle name="Обычный 6 2 8" xfId="207"/>
    <cellStyle name="Обычный 6 2 8 2" xfId="208"/>
    <cellStyle name="Обычный 6 2 9" xfId="209"/>
    <cellStyle name="Обычный 6 2 9 2" xfId="210"/>
    <cellStyle name="Обычный 6 3" xfId="211"/>
    <cellStyle name="Обычный 6 3 2" xfId="212"/>
    <cellStyle name="Обычный 6 3 2 2" xfId="213"/>
    <cellStyle name="Обычный 6 3 2 2 2" xfId="214"/>
    <cellStyle name="Обычный 6 3 2 3" xfId="215"/>
    <cellStyle name="Обычный 6 3 2 3 2" xfId="216"/>
    <cellStyle name="Обычный 6 3 2 4" xfId="217"/>
    <cellStyle name="Обычный 6 3 3" xfId="218"/>
    <cellStyle name="Обычный 6 3 3 2" xfId="219"/>
    <cellStyle name="Обычный 6 3 4" xfId="220"/>
    <cellStyle name="Обычный 6 3 4 2" xfId="221"/>
    <cellStyle name="Обычный 6 3 5" xfId="222"/>
    <cellStyle name="Обычный 6 4" xfId="223"/>
    <cellStyle name="Обычный 6 4 2" xfId="224"/>
    <cellStyle name="Обычный 6 4 2 2" xfId="225"/>
    <cellStyle name="Обычный 6 4 2 2 2" xfId="226"/>
    <cellStyle name="Обычный 6 4 2 3" xfId="227"/>
    <cellStyle name="Обычный 6 4 2 3 2" xfId="228"/>
    <cellStyle name="Обычный 6 4 2 4" xfId="229"/>
    <cellStyle name="Обычный 6 4 3" xfId="230"/>
    <cellStyle name="Обычный 6 4 3 2" xfId="231"/>
    <cellStyle name="Обычный 6 4 4" xfId="232"/>
    <cellStyle name="Обычный 6 4 4 2" xfId="233"/>
    <cellStyle name="Обычный 6 4 5" xfId="234"/>
    <cellStyle name="Обычный 6 5" xfId="235"/>
    <cellStyle name="Обычный 6 5 2" xfId="236"/>
    <cellStyle name="Обычный 6 5 2 2" xfId="237"/>
    <cellStyle name="Обычный 6 5 3" xfId="238"/>
    <cellStyle name="Обычный 6 5 3 2" xfId="239"/>
    <cellStyle name="Обычный 6 5 4" xfId="240"/>
    <cellStyle name="Обычный 6 6" xfId="241"/>
    <cellStyle name="Обычный 6 6 2" xfId="242"/>
    <cellStyle name="Обычный 6 7" xfId="243"/>
    <cellStyle name="Обычный 6 7 2" xfId="244"/>
    <cellStyle name="Обычный 6 8" xfId="245"/>
    <cellStyle name="Обычный 6 8 2" xfId="246"/>
    <cellStyle name="Обычный 6 9" xfId="247"/>
    <cellStyle name="Обычный 7" xfId="2"/>
    <cellStyle name="Обычный 7 2" xfId="248"/>
    <cellStyle name="Обычный 7 2 2" xfId="249"/>
    <cellStyle name="Обычный 7 2 2 2" xfId="250"/>
    <cellStyle name="Обычный 7 2 2 2 2" xfId="251"/>
    <cellStyle name="Обычный 7 2 2 2 2 2" xfId="252"/>
    <cellStyle name="Обычный 7 2 2 2 3" xfId="253"/>
    <cellStyle name="Обычный 7 2 2 2 3 2" xfId="254"/>
    <cellStyle name="Обычный 7 2 2 2 4" xfId="255"/>
    <cellStyle name="Обычный 7 2 2 3" xfId="256"/>
    <cellStyle name="Обычный 7 2 2 3 2" xfId="257"/>
    <cellStyle name="Обычный 7 2 2 4" xfId="258"/>
    <cellStyle name="Обычный 7 2 2 4 2" xfId="259"/>
    <cellStyle name="Обычный 7 2 2 5" xfId="260"/>
    <cellStyle name="Обычный 7 2 3" xfId="261"/>
    <cellStyle name="Обычный 7 2 3 2" xfId="262"/>
    <cellStyle name="Обычный 7 2 3 2 2" xfId="263"/>
    <cellStyle name="Обычный 7 2 3 2 2 2" xfId="264"/>
    <cellStyle name="Обычный 7 2 3 2 3" xfId="265"/>
    <cellStyle name="Обычный 7 2 3 2 3 2" xfId="266"/>
    <cellStyle name="Обычный 7 2 3 2 4" xfId="267"/>
    <cellStyle name="Обычный 7 2 3 3" xfId="268"/>
    <cellStyle name="Обычный 7 2 3 3 2" xfId="269"/>
    <cellStyle name="Обычный 7 2 3 4" xfId="270"/>
    <cellStyle name="Обычный 7 2 3 4 2" xfId="271"/>
    <cellStyle name="Обычный 7 2 3 5" xfId="272"/>
    <cellStyle name="Обычный 7 2 4" xfId="273"/>
    <cellStyle name="Обычный 7 2 4 2" xfId="274"/>
    <cellStyle name="Обычный 7 2 4 2 2" xfId="275"/>
    <cellStyle name="Обычный 7 2 4 3" xfId="276"/>
    <cellStyle name="Обычный 7 2 4 3 2" xfId="277"/>
    <cellStyle name="Обычный 7 2 4 4" xfId="278"/>
    <cellStyle name="Обычный 7 2 5" xfId="279"/>
    <cellStyle name="Обычный 7 2 5 2" xfId="280"/>
    <cellStyle name="Обычный 7 2 6" xfId="281"/>
    <cellStyle name="Обычный 7 2 6 2" xfId="282"/>
    <cellStyle name="Обычный 7 2 7" xfId="283"/>
    <cellStyle name="Обычный 7 2 7 2" xfId="284"/>
    <cellStyle name="Обычный 7 2 8" xfId="285"/>
    <cellStyle name="Обычный 8" xfId="286"/>
    <cellStyle name="Обычный 9" xfId="287"/>
    <cellStyle name="Обычный 9 2" xfId="288"/>
    <cellStyle name="Обычный 9 2 2" xfId="289"/>
    <cellStyle name="Обычный 9 2 2 2" xfId="290"/>
    <cellStyle name="Обычный 9 2 2 2 2" xfId="291"/>
    <cellStyle name="Обычный 9 2 2 3" xfId="292"/>
    <cellStyle name="Обычный 9 2 2 3 2" xfId="293"/>
    <cellStyle name="Обычный 9 2 2 4" xfId="294"/>
    <cellStyle name="Обычный 9 2 2 4 2" xfId="295"/>
    <cellStyle name="Обычный 9 2 2 5" xfId="296"/>
    <cellStyle name="Обычный 9 2 3" xfId="297"/>
    <cellStyle name="Обычный 9 2 3 2" xfId="298"/>
    <cellStyle name="Обычный 9 2 4" xfId="299"/>
    <cellStyle name="Обычный 9 2 4 2" xfId="300"/>
    <cellStyle name="Обычный 9 2 5" xfId="301"/>
    <cellStyle name="Обычный 9 3" xfId="302"/>
    <cellStyle name="Обычный 9 3 2" xfId="303"/>
    <cellStyle name="Обычный 9 3 2 2" xfId="304"/>
    <cellStyle name="Обычный 9 3 3" xfId="305"/>
    <cellStyle name="Обычный 9 3 3 2" xfId="306"/>
    <cellStyle name="Обычный 9 3 4" xfId="307"/>
    <cellStyle name="Обычный 9 3 4 2" xfId="308"/>
    <cellStyle name="Обычный 9 3 5" xfId="309"/>
    <cellStyle name="Обычный 9 4" xfId="310"/>
    <cellStyle name="Обычный 9 4 2" xfId="311"/>
    <cellStyle name="Обычный 9 5" xfId="312"/>
    <cellStyle name="Обычный 9 5 2" xfId="313"/>
    <cellStyle name="Обычный 9 6" xfId="314"/>
    <cellStyle name="Плохой 2" xfId="315"/>
    <cellStyle name="Пояснение 2" xfId="316"/>
    <cellStyle name="Примечание 2" xfId="317"/>
    <cellStyle name="Процентный 2" xfId="318"/>
    <cellStyle name="Процентный 3" xfId="319"/>
    <cellStyle name="Связанная ячейка 2" xfId="320"/>
    <cellStyle name="Стиль 1" xfId="321"/>
    <cellStyle name="Текст предупреждения 2" xfId="322"/>
    <cellStyle name="Финансовый 2" xfId="323"/>
    <cellStyle name="Финансовый 2 2" xfId="324"/>
    <cellStyle name="Финансовый 2 2 2" xfId="325"/>
    <cellStyle name="Финансовый 2 2 2 2" xfId="326"/>
    <cellStyle name="Финансовый 2 2 2 2 2" xfId="327"/>
    <cellStyle name="Финансовый 2 2 2 2 3" xfId="328"/>
    <cellStyle name="Финансовый 2 2 2 3" xfId="329"/>
    <cellStyle name="Финансовый 2 2 2 3 2" xfId="330"/>
    <cellStyle name="Финансовый 2 2 2 4" xfId="331"/>
    <cellStyle name="Финансовый 2 2 3" xfId="332"/>
    <cellStyle name="Финансовый 2 2 3 2" xfId="333"/>
    <cellStyle name="Финансовый 2 2 4" xfId="334"/>
    <cellStyle name="Финансовый 2 2 4 2" xfId="335"/>
    <cellStyle name="Финансовый 2 2 5" xfId="336"/>
    <cellStyle name="Финансовый 2 3" xfId="337"/>
    <cellStyle name="Финансовый 2 3 2" xfId="338"/>
    <cellStyle name="Финансовый 2 3 2 2" xfId="339"/>
    <cellStyle name="Финансовый 2 3 2 2 2" xfId="340"/>
    <cellStyle name="Финансовый 2 3 2 3" xfId="341"/>
    <cellStyle name="Финансовый 2 3 2 3 2" xfId="342"/>
    <cellStyle name="Финансовый 2 3 2 4" xfId="343"/>
    <cellStyle name="Финансовый 2 3 3" xfId="344"/>
    <cellStyle name="Финансовый 2 3 3 2" xfId="345"/>
    <cellStyle name="Финансовый 2 3 4" xfId="346"/>
    <cellStyle name="Финансовый 2 3 4 2" xfId="347"/>
    <cellStyle name="Финансовый 2 3 5" xfId="348"/>
    <cellStyle name="Финансовый 2 4" xfId="349"/>
    <cellStyle name="Финансовый 2 4 2" xfId="350"/>
    <cellStyle name="Финансовый 2 4 2 2" xfId="351"/>
    <cellStyle name="Финансовый 2 4 3" xfId="352"/>
    <cellStyle name="Финансовый 2 4 3 2" xfId="353"/>
    <cellStyle name="Финансовый 2 4 4" xfId="354"/>
    <cellStyle name="Финансовый 2 5" xfId="355"/>
    <cellStyle name="Финансовый 2 5 2" xfId="356"/>
    <cellStyle name="Финансовый 2 6" xfId="357"/>
    <cellStyle name="Финансовый 2 6 2" xfId="358"/>
    <cellStyle name="Финансовый 2 7" xfId="359"/>
    <cellStyle name="Финансовый 2 7 2" xfId="360"/>
    <cellStyle name="Финансовый 2 8" xfId="361"/>
    <cellStyle name="Финансовый 3" xfId="362"/>
    <cellStyle name="Финансовый 3 2" xfId="363"/>
    <cellStyle name="Финансовый 3 2 2" xfId="364"/>
    <cellStyle name="Финансовый 3 2 2 2" xfId="365"/>
    <cellStyle name="Финансовый 3 2 2 2 2" xfId="366"/>
    <cellStyle name="Финансовый 3 2 2 3" xfId="367"/>
    <cellStyle name="Финансовый 3 2 2 3 2" xfId="368"/>
    <cellStyle name="Финансовый 3 2 2 4" xfId="369"/>
    <cellStyle name="Финансовый 3 2 3" xfId="370"/>
    <cellStyle name="Финансовый 3 2 3 2" xfId="371"/>
    <cellStyle name="Финансовый 3 2 4" xfId="372"/>
    <cellStyle name="Финансовый 3 2 4 2" xfId="373"/>
    <cellStyle name="Финансовый 3 2 5" xfId="374"/>
    <cellStyle name="Финансовый 3 3" xfId="375"/>
    <cellStyle name="Финансовый 3 3 2" xfId="376"/>
    <cellStyle name="Финансовый 3 3 2 2" xfId="377"/>
    <cellStyle name="Финансовый 3 3 2 2 2" xfId="378"/>
    <cellStyle name="Финансовый 3 3 2 3" xfId="379"/>
    <cellStyle name="Финансовый 3 3 2 3 2" xfId="380"/>
    <cellStyle name="Финансовый 3 3 2 4" xfId="381"/>
    <cellStyle name="Финансовый 3 3 3" xfId="382"/>
    <cellStyle name="Финансовый 3 3 3 2" xfId="383"/>
    <cellStyle name="Финансовый 3 3 4" xfId="384"/>
    <cellStyle name="Финансовый 3 3 4 2" xfId="385"/>
    <cellStyle name="Финансовый 3 3 5" xfId="386"/>
    <cellStyle name="Финансовый 3 4" xfId="387"/>
    <cellStyle name="Финансовый 3 4 2" xfId="388"/>
    <cellStyle name="Финансовый 3 4 2 2" xfId="389"/>
    <cellStyle name="Финансовый 3 4 3" xfId="390"/>
    <cellStyle name="Финансовый 3 4 3 2" xfId="391"/>
    <cellStyle name="Финансовый 3 4 4" xfId="392"/>
    <cellStyle name="Финансовый 3 5" xfId="393"/>
    <cellStyle name="Финансовый 3 5 2" xfId="394"/>
    <cellStyle name="Финансовый 3 6" xfId="395"/>
    <cellStyle name="Финансовый 3 6 2" xfId="396"/>
    <cellStyle name="Финансовый 3 7" xfId="397"/>
    <cellStyle name="Финансовый 3 7 2" xfId="398"/>
    <cellStyle name="Финансовый 3 8" xfId="399"/>
    <cellStyle name="Хороший 2" xfId="400"/>
  </cellStyles>
  <dxfs count="3">
    <dxf>
      <numFmt numFmtId="172" formatCode="&quot;нд&quot;"/>
    </dxf>
    <dxf>
      <numFmt numFmtId="172" formatCode="&quot;нд&quot;"/>
    </dxf>
    <dxf>
      <numFmt numFmtId="172" formatCode="&quot;нд&quot;"/>
    </dxf>
  </dxfs>
  <tableStyles count="0" defaultTableStyle="TableStyleMedium2" defaultPivotStyle="PivotStyleLight16"/>
  <colors>
    <mruColors>
      <color rgb="FF99FF33"/>
      <color rgb="FFCCFF66"/>
      <color rgb="FF99FF99"/>
      <color rgb="FFFFFF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N55"/>
  <sheetViews>
    <sheetView tabSelected="1" view="pageBreakPreview" zoomScale="55" zoomScaleNormal="70" zoomScaleSheetLayoutView="55" workbookViewId="0">
      <pane xSplit="2" ySplit="17" topLeftCell="C18" activePane="bottomRight" state="frozen"/>
      <selection pane="topRight" activeCell="C1" sqref="C1"/>
      <selection pane="bottomLeft" activeCell="A18" sqref="A18"/>
      <selection pane="bottomRight" sqref="A1:XFD1048576"/>
    </sheetView>
  </sheetViews>
  <sheetFormatPr defaultColWidth="9" defaultRowHeight="15.75" outlineLevelRow="1" x14ac:dyDescent="0.25"/>
  <cols>
    <col min="1" max="1" width="10.875" style="1" customWidth="1"/>
    <col min="2" max="2" width="32.25" style="1" customWidth="1"/>
    <col min="3" max="3" width="12.25" style="1" customWidth="1"/>
    <col min="4" max="4" width="7.625" style="1" customWidth="1"/>
    <col min="5" max="5" width="10.375" style="1" customWidth="1"/>
    <col min="6" max="6" width="13" style="1" customWidth="1"/>
    <col min="7" max="7" width="14.375" style="1" customWidth="1"/>
    <col min="8" max="8" width="16" style="1" customWidth="1"/>
    <col min="9" max="10" width="19" style="1" customWidth="1"/>
    <col min="11" max="11" width="16.75" style="1" customWidth="1"/>
    <col min="12" max="12" width="11.875" style="1" customWidth="1"/>
    <col min="13" max="13" width="12.875" style="1" customWidth="1"/>
    <col min="14" max="14" width="12.5" style="1" customWidth="1"/>
    <col min="15" max="15" width="12.75" style="1" customWidth="1"/>
    <col min="16" max="16" width="7" style="1" customWidth="1"/>
    <col min="17" max="20" width="9.25" style="1" customWidth="1"/>
    <col min="21" max="21" width="12.5" style="1" customWidth="1"/>
    <col min="22" max="22" width="12.875" style="1" customWidth="1"/>
    <col min="23" max="23" width="11.375" style="1" customWidth="1"/>
    <col min="24" max="24" width="11.25" style="1" customWidth="1"/>
    <col min="25" max="25" width="13.875" style="1" customWidth="1"/>
    <col min="26" max="26" width="15.375" style="1" customWidth="1"/>
    <col min="27" max="27" width="14.125" style="1" customWidth="1"/>
    <col min="28" max="28" width="15.875" style="1" customWidth="1"/>
    <col min="29" max="36" width="16.625" style="1" customWidth="1"/>
    <col min="37" max="37" width="21.125" style="1" customWidth="1"/>
    <col min="38" max="38" width="35.5" style="1" customWidth="1"/>
    <col min="39" max="39" width="8.625" style="1" bestFit="1" customWidth="1"/>
    <col min="40" max="40" width="24.25" style="1" customWidth="1"/>
    <col min="41" max="41" width="10" style="1" customWidth="1"/>
    <col min="42" max="42" width="7.875" style="1" customWidth="1"/>
    <col min="43" max="43" width="6.75" style="1" customWidth="1"/>
    <col min="44" max="44" width="9" style="1" customWidth="1"/>
    <col min="45" max="45" width="6.125" style="1" customWidth="1"/>
    <col min="46" max="46" width="6.75" style="1" customWidth="1"/>
    <col min="47" max="47" width="9.375" style="1" customWidth="1"/>
    <col min="48" max="48" width="7.375" style="1" customWidth="1"/>
    <col min="49" max="55" width="7.25" style="1" customWidth="1"/>
    <col min="56" max="56" width="8.625" style="1" customWidth="1"/>
    <col min="57" max="57" width="6.125" style="1" customWidth="1"/>
    <col min="58" max="58" width="6.875" style="1" customWidth="1"/>
    <col min="59" max="59" width="9.625" style="1" customWidth="1"/>
    <col min="60" max="60" width="6.75" style="1" customWidth="1"/>
    <col min="61" max="61" width="7.75" style="1" customWidth="1"/>
    <col min="62" max="16384" width="9" style="1"/>
  </cols>
  <sheetData>
    <row r="1" spans="1:66" ht="18.75" x14ac:dyDescent="0.25">
      <c r="AK1" s="2" t="s">
        <v>0</v>
      </c>
    </row>
    <row r="2" spans="1:66" ht="18.75" x14ac:dyDescent="0.3">
      <c r="AK2" s="3" t="s">
        <v>1</v>
      </c>
    </row>
    <row r="3" spans="1:66" ht="18.75" x14ac:dyDescent="0.3">
      <c r="AK3" s="3" t="s">
        <v>2</v>
      </c>
    </row>
    <row r="4" spans="1:66" ht="18.75" x14ac:dyDescent="0.3">
      <c r="A4" s="21" t="s">
        <v>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</row>
    <row r="5" spans="1:66" ht="18.75" x14ac:dyDescent="0.3"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</row>
    <row r="6" spans="1:66" ht="18.75" x14ac:dyDescent="0.25">
      <c r="A6" s="22" t="s">
        <v>40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</row>
    <row r="7" spans="1:66" x14ac:dyDescent="0.25">
      <c r="A7" s="23" t="s">
        <v>4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</row>
    <row r="8" spans="1:66" ht="18.75" x14ac:dyDescent="0.3">
      <c r="AJ8" s="3"/>
    </row>
    <row r="9" spans="1:66" ht="18.75" x14ac:dyDescent="0.3">
      <c r="A9" s="21" t="s">
        <v>124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</row>
    <row r="10" spans="1:66" ht="18.75" x14ac:dyDescent="0.3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5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</row>
    <row r="11" spans="1:66" ht="18.75" x14ac:dyDescent="0.3">
      <c r="A11" s="24" t="s">
        <v>5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</row>
    <row r="12" spans="1:66" x14ac:dyDescent="0.25">
      <c r="A12" s="20" t="s">
        <v>6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</row>
    <row r="13" spans="1:66" x14ac:dyDescent="0.25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7"/>
    </row>
    <row r="14" spans="1:66" ht="47.25" customHeight="1" x14ac:dyDescent="0.25">
      <c r="A14" s="26" t="s">
        <v>7</v>
      </c>
      <c r="B14" s="26" t="s">
        <v>8</v>
      </c>
      <c r="C14" s="26" t="s">
        <v>9</v>
      </c>
      <c r="D14" s="27" t="s">
        <v>10</v>
      </c>
      <c r="E14" s="27" t="s">
        <v>11</v>
      </c>
      <c r="F14" s="26" t="s">
        <v>12</v>
      </c>
      <c r="G14" s="26"/>
      <c r="H14" s="26" t="s">
        <v>13</v>
      </c>
      <c r="I14" s="26"/>
      <c r="J14" s="31" t="s">
        <v>114</v>
      </c>
      <c r="K14" s="28" t="s">
        <v>14</v>
      </c>
      <c r="L14" s="29"/>
      <c r="M14" s="29"/>
      <c r="N14" s="29"/>
      <c r="O14" s="29"/>
      <c r="P14" s="29"/>
      <c r="Q14" s="29"/>
      <c r="R14" s="29"/>
      <c r="S14" s="29"/>
      <c r="T14" s="30"/>
      <c r="U14" s="28" t="s">
        <v>15</v>
      </c>
      <c r="V14" s="29"/>
      <c r="W14" s="29"/>
      <c r="X14" s="29"/>
      <c r="Y14" s="29"/>
      <c r="Z14" s="30"/>
      <c r="AA14" s="41" t="s">
        <v>110</v>
      </c>
      <c r="AB14" s="42"/>
      <c r="AC14" s="28" t="s">
        <v>16</v>
      </c>
      <c r="AD14" s="29"/>
      <c r="AE14" s="29"/>
      <c r="AF14" s="29"/>
      <c r="AG14" s="29"/>
      <c r="AH14" s="29"/>
      <c r="AI14" s="29"/>
      <c r="AJ14" s="29"/>
      <c r="AK14" s="31" t="s">
        <v>17</v>
      </c>
    </row>
    <row r="15" spans="1:66" ht="54" customHeight="1" x14ac:dyDescent="0.25">
      <c r="A15" s="26"/>
      <c r="B15" s="26"/>
      <c r="C15" s="26"/>
      <c r="D15" s="27"/>
      <c r="E15" s="27"/>
      <c r="F15" s="26"/>
      <c r="G15" s="26"/>
      <c r="H15" s="26"/>
      <c r="I15" s="26"/>
      <c r="J15" s="32"/>
      <c r="K15" s="28" t="s">
        <v>18</v>
      </c>
      <c r="L15" s="29"/>
      <c r="M15" s="29"/>
      <c r="N15" s="29"/>
      <c r="O15" s="30"/>
      <c r="P15" s="28" t="s">
        <v>19</v>
      </c>
      <c r="Q15" s="29"/>
      <c r="R15" s="29"/>
      <c r="S15" s="29"/>
      <c r="T15" s="30"/>
      <c r="U15" s="26" t="s">
        <v>113</v>
      </c>
      <c r="V15" s="26"/>
      <c r="W15" s="28" t="s">
        <v>111</v>
      </c>
      <c r="X15" s="30"/>
      <c r="Y15" s="26" t="s">
        <v>112</v>
      </c>
      <c r="Z15" s="26"/>
      <c r="AA15" s="43"/>
      <c r="AB15" s="44"/>
      <c r="AC15" s="45" t="s">
        <v>99</v>
      </c>
      <c r="AD15" s="45"/>
      <c r="AE15" s="45" t="s">
        <v>108</v>
      </c>
      <c r="AF15" s="45"/>
      <c r="AG15" s="45" t="s">
        <v>109</v>
      </c>
      <c r="AH15" s="45"/>
      <c r="AI15" s="26" t="s">
        <v>20</v>
      </c>
      <c r="AJ15" s="26" t="s">
        <v>21</v>
      </c>
      <c r="AK15" s="32"/>
    </row>
    <row r="16" spans="1:66" ht="93" customHeight="1" x14ac:dyDescent="0.25">
      <c r="A16" s="26"/>
      <c r="B16" s="26"/>
      <c r="C16" s="26"/>
      <c r="D16" s="27"/>
      <c r="E16" s="27"/>
      <c r="F16" s="16" t="s">
        <v>18</v>
      </c>
      <c r="G16" s="16" t="s">
        <v>22</v>
      </c>
      <c r="H16" s="16" t="s">
        <v>23</v>
      </c>
      <c r="I16" s="16" t="s">
        <v>22</v>
      </c>
      <c r="J16" s="33"/>
      <c r="K16" s="18" t="s">
        <v>24</v>
      </c>
      <c r="L16" s="18" t="s">
        <v>25</v>
      </c>
      <c r="M16" s="18" t="s">
        <v>26</v>
      </c>
      <c r="N16" s="8" t="s">
        <v>27</v>
      </c>
      <c r="O16" s="8" t="s">
        <v>28</v>
      </c>
      <c r="P16" s="18" t="s">
        <v>24</v>
      </c>
      <c r="Q16" s="18" t="s">
        <v>25</v>
      </c>
      <c r="R16" s="18" t="s">
        <v>26</v>
      </c>
      <c r="S16" s="8" t="s">
        <v>27</v>
      </c>
      <c r="T16" s="8" t="s">
        <v>28</v>
      </c>
      <c r="U16" s="18" t="s">
        <v>29</v>
      </c>
      <c r="V16" s="18" t="s">
        <v>30</v>
      </c>
      <c r="W16" s="18" t="s">
        <v>29</v>
      </c>
      <c r="X16" s="18" t="s">
        <v>30</v>
      </c>
      <c r="Y16" s="18" t="s">
        <v>29</v>
      </c>
      <c r="Z16" s="18" t="s">
        <v>30</v>
      </c>
      <c r="AA16" s="17" t="s">
        <v>18</v>
      </c>
      <c r="AB16" s="17" t="s">
        <v>31</v>
      </c>
      <c r="AC16" s="17" t="s">
        <v>32</v>
      </c>
      <c r="AD16" s="17" t="s">
        <v>31</v>
      </c>
      <c r="AE16" s="17" t="s">
        <v>32</v>
      </c>
      <c r="AF16" s="17" t="s">
        <v>33</v>
      </c>
      <c r="AG16" s="17" t="s">
        <v>32</v>
      </c>
      <c r="AH16" s="17" t="s">
        <v>33</v>
      </c>
      <c r="AI16" s="26"/>
      <c r="AJ16" s="26"/>
      <c r="AK16" s="33"/>
    </row>
    <row r="17" spans="1:39" x14ac:dyDescent="0.25">
      <c r="A17" s="17">
        <v>1</v>
      </c>
      <c r="B17" s="17">
        <v>2</v>
      </c>
      <c r="C17" s="17">
        <v>3</v>
      </c>
      <c r="D17" s="17">
        <v>4</v>
      </c>
      <c r="E17" s="17">
        <v>5</v>
      </c>
      <c r="F17" s="17">
        <v>6</v>
      </c>
      <c r="G17" s="17">
        <v>7</v>
      </c>
      <c r="H17" s="17">
        <v>8</v>
      </c>
      <c r="I17" s="17">
        <v>9</v>
      </c>
      <c r="J17" s="17">
        <v>10</v>
      </c>
      <c r="K17" s="17">
        <v>11</v>
      </c>
      <c r="L17" s="17">
        <v>12</v>
      </c>
      <c r="M17" s="17">
        <v>13</v>
      </c>
      <c r="N17" s="17">
        <v>14</v>
      </c>
      <c r="O17" s="17">
        <v>15</v>
      </c>
      <c r="P17" s="17">
        <v>16</v>
      </c>
      <c r="Q17" s="17">
        <v>17</v>
      </c>
      <c r="R17" s="17">
        <v>18</v>
      </c>
      <c r="S17" s="17">
        <v>19</v>
      </c>
      <c r="T17" s="17">
        <v>20</v>
      </c>
      <c r="U17" s="17">
        <v>21</v>
      </c>
      <c r="V17" s="17">
        <v>22</v>
      </c>
      <c r="W17" s="17">
        <v>23</v>
      </c>
      <c r="X17" s="17">
        <v>24</v>
      </c>
      <c r="Y17" s="17">
        <v>25</v>
      </c>
      <c r="Z17" s="17">
        <v>26</v>
      </c>
      <c r="AA17" s="17">
        <v>27</v>
      </c>
      <c r="AB17" s="17">
        <v>28</v>
      </c>
      <c r="AC17" s="9" t="s">
        <v>34</v>
      </c>
      <c r="AD17" s="9" t="s">
        <v>35</v>
      </c>
      <c r="AE17" s="9" t="s">
        <v>36</v>
      </c>
      <c r="AF17" s="9" t="s">
        <v>37</v>
      </c>
      <c r="AG17" s="9" t="s">
        <v>38</v>
      </c>
      <c r="AH17" s="9" t="s">
        <v>39</v>
      </c>
      <c r="AI17" s="17">
        <v>30</v>
      </c>
      <c r="AJ17" s="17">
        <v>31</v>
      </c>
      <c r="AK17" s="17">
        <v>32</v>
      </c>
    </row>
    <row r="18" spans="1:39" ht="31.5" hidden="1" outlineLevel="1" x14ac:dyDescent="0.25">
      <c r="A18" s="13" t="s">
        <v>46</v>
      </c>
      <c r="B18" s="14" t="s">
        <v>47</v>
      </c>
      <c r="C18" s="34" t="s">
        <v>45</v>
      </c>
      <c r="D18" s="35">
        <v>0</v>
      </c>
      <c r="E18" s="35">
        <v>0</v>
      </c>
      <c r="F18" s="35">
        <v>0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  <c r="O18" s="35">
        <v>0</v>
      </c>
      <c r="P18" s="35">
        <v>0</v>
      </c>
      <c r="Q18" s="35">
        <v>0</v>
      </c>
      <c r="R18" s="35">
        <v>0</v>
      </c>
      <c r="S18" s="35">
        <v>0</v>
      </c>
      <c r="T18" s="35">
        <v>0</v>
      </c>
      <c r="U18" s="35">
        <v>0</v>
      </c>
      <c r="V18" s="35">
        <v>0</v>
      </c>
      <c r="W18" s="35">
        <v>0</v>
      </c>
      <c r="X18" s="35">
        <v>0</v>
      </c>
      <c r="Y18" s="35">
        <v>0</v>
      </c>
      <c r="Z18" s="35">
        <v>0</v>
      </c>
      <c r="AA18" s="35">
        <v>0</v>
      </c>
      <c r="AB18" s="35">
        <v>0</v>
      </c>
      <c r="AC18" s="35">
        <v>0</v>
      </c>
      <c r="AD18" s="35">
        <v>0</v>
      </c>
      <c r="AE18" s="35">
        <v>0</v>
      </c>
      <c r="AF18" s="35">
        <v>0</v>
      </c>
      <c r="AG18" s="35">
        <v>0</v>
      </c>
      <c r="AH18" s="35">
        <v>0</v>
      </c>
      <c r="AI18" s="35">
        <v>0</v>
      </c>
      <c r="AJ18" s="35">
        <v>0</v>
      </c>
      <c r="AK18" s="35">
        <v>0</v>
      </c>
      <c r="AL18" s="10"/>
      <c r="AM18" s="10"/>
    </row>
    <row r="19" spans="1:39" hidden="1" outlineLevel="1" x14ac:dyDescent="0.25">
      <c r="A19" s="13" t="s">
        <v>48</v>
      </c>
      <c r="B19" s="14" t="s">
        <v>49</v>
      </c>
      <c r="C19" s="34" t="s">
        <v>45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G19" s="35">
        <v>0</v>
      </c>
      <c r="AH19" s="35">
        <v>0</v>
      </c>
      <c r="AI19" s="35">
        <v>0</v>
      </c>
      <c r="AJ19" s="35">
        <v>0</v>
      </c>
      <c r="AK19" s="35">
        <v>0</v>
      </c>
      <c r="AL19" s="10"/>
      <c r="AM19" s="10"/>
    </row>
    <row r="20" spans="1:39" ht="47.25" hidden="1" outlineLevel="1" x14ac:dyDescent="0.25">
      <c r="A20" s="13" t="s">
        <v>50</v>
      </c>
      <c r="B20" s="14" t="s">
        <v>51</v>
      </c>
      <c r="C20" s="34" t="s">
        <v>45</v>
      </c>
      <c r="D20" s="35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  <c r="O20" s="35">
        <v>0</v>
      </c>
      <c r="P20" s="35">
        <v>0</v>
      </c>
      <c r="Q20" s="35">
        <v>0</v>
      </c>
      <c r="R20" s="35">
        <v>0</v>
      </c>
      <c r="S20" s="35">
        <v>0</v>
      </c>
      <c r="T20" s="35">
        <v>0</v>
      </c>
      <c r="U20" s="35">
        <v>0</v>
      </c>
      <c r="V20" s="35">
        <v>0</v>
      </c>
      <c r="W20" s="35">
        <v>0</v>
      </c>
      <c r="X20" s="35">
        <v>0</v>
      </c>
      <c r="Y20" s="35">
        <v>0</v>
      </c>
      <c r="Z20" s="35">
        <v>0</v>
      </c>
      <c r="AA20" s="35">
        <v>0</v>
      </c>
      <c r="AB20" s="35">
        <v>0</v>
      </c>
      <c r="AC20" s="35">
        <v>0</v>
      </c>
      <c r="AD20" s="35">
        <v>0</v>
      </c>
      <c r="AE20" s="35">
        <v>0</v>
      </c>
      <c r="AF20" s="35">
        <v>0</v>
      </c>
      <c r="AG20" s="35">
        <v>0</v>
      </c>
      <c r="AH20" s="35">
        <v>0</v>
      </c>
      <c r="AI20" s="35">
        <v>0</v>
      </c>
      <c r="AJ20" s="35">
        <v>0</v>
      </c>
      <c r="AK20" s="35">
        <v>0</v>
      </c>
      <c r="AL20" s="10"/>
      <c r="AM20" s="10"/>
    </row>
    <row r="21" spans="1:39" ht="31.5" hidden="1" outlineLevel="1" x14ac:dyDescent="0.25">
      <c r="A21" s="13" t="s">
        <v>52</v>
      </c>
      <c r="B21" s="14" t="s">
        <v>53</v>
      </c>
      <c r="C21" s="34" t="s">
        <v>45</v>
      </c>
      <c r="D21" s="35">
        <v>0</v>
      </c>
      <c r="E21" s="35">
        <v>0</v>
      </c>
      <c r="F21" s="35">
        <v>0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  <c r="O21" s="35">
        <v>0</v>
      </c>
      <c r="P21" s="35">
        <v>0</v>
      </c>
      <c r="Q21" s="35">
        <v>0</v>
      </c>
      <c r="R21" s="35">
        <v>0</v>
      </c>
      <c r="S21" s="35">
        <v>0</v>
      </c>
      <c r="T21" s="35">
        <v>0</v>
      </c>
      <c r="U21" s="35">
        <v>0</v>
      </c>
      <c r="V21" s="35">
        <v>0</v>
      </c>
      <c r="W21" s="35">
        <v>0</v>
      </c>
      <c r="X21" s="35">
        <v>0</v>
      </c>
      <c r="Y21" s="35">
        <v>0</v>
      </c>
      <c r="Z21" s="35">
        <v>0</v>
      </c>
      <c r="AA21" s="35">
        <v>0</v>
      </c>
      <c r="AB21" s="35">
        <v>0</v>
      </c>
      <c r="AC21" s="35">
        <v>0</v>
      </c>
      <c r="AD21" s="35">
        <v>0</v>
      </c>
      <c r="AE21" s="35">
        <v>0</v>
      </c>
      <c r="AF21" s="35">
        <v>0</v>
      </c>
      <c r="AG21" s="35">
        <v>0</v>
      </c>
      <c r="AH21" s="35">
        <v>0</v>
      </c>
      <c r="AI21" s="35">
        <v>0</v>
      </c>
      <c r="AJ21" s="35">
        <v>0</v>
      </c>
      <c r="AK21" s="35">
        <v>0</v>
      </c>
      <c r="AL21" s="10"/>
      <c r="AM21" s="10"/>
    </row>
    <row r="22" spans="1:39" ht="63" hidden="1" outlineLevel="1" x14ac:dyDescent="0.25">
      <c r="A22" s="13" t="s">
        <v>54</v>
      </c>
      <c r="B22" s="14" t="s">
        <v>55</v>
      </c>
      <c r="C22" s="34" t="s">
        <v>45</v>
      </c>
      <c r="D22" s="35">
        <v>0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35">
        <v>0</v>
      </c>
      <c r="Q22" s="35">
        <v>0</v>
      </c>
      <c r="R22" s="35">
        <v>0</v>
      </c>
      <c r="S22" s="35">
        <v>0</v>
      </c>
      <c r="T22" s="35">
        <v>0</v>
      </c>
      <c r="U22" s="35">
        <v>0</v>
      </c>
      <c r="V22" s="35">
        <v>0</v>
      </c>
      <c r="W22" s="35">
        <v>0</v>
      </c>
      <c r="X22" s="35">
        <v>0</v>
      </c>
      <c r="Y22" s="35">
        <v>0</v>
      </c>
      <c r="Z22" s="35">
        <v>0</v>
      </c>
      <c r="AA22" s="35">
        <v>0</v>
      </c>
      <c r="AB22" s="35">
        <v>0</v>
      </c>
      <c r="AC22" s="35">
        <v>0</v>
      </c>
      <c r="AD22" s="35">
        <v>0</v>
      </c>
      <c r="AE22" s="35">
        <v>0</v>
      </c>
      <c r="AF22" s="35">
        <v>0</v>
      </c>
      <c r="AG22" s="35">
        <v>0</v>
      </c>
      <c r="AH22" s="35">
        <v>0</v>
      </c>
      <c r="AI22" s="35">
        <v>0</v>
      </c>
      <c r="AJ22" s="35">
        <v>0</v>
      </c>
      <c r="AK22" s="35">
        <v>0</v>
      </c>
      <c r="AL22" s="10"/>
      <c r="AM22" s="10"/>
    </row>
    <row r="23" spans="1:39" ht="31.5" hidden="1" outlineLevel="1" x14ac:dyDescent="0.25">
      <c r="A23" s="13" t="s">
        <v>56</v>
      </c>
      <c r="B23" s="14" t="s">
        <v>57</v>
      </c>
      <c r="C23" s="34" t="s">
        <v>45</v>
      </c>
      <c r="D23" s="35">
        <v>0</v>
      </c>
      <c r="E23" s="35">
        <v>0</v>
      </c>
      <c r="F23" s="35">
        <v>0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5">
        <v>0</v>
      </c>
      <c r="P23" s="35">
        <v>0</v>
      </c>
      <c r="Q23" s="35">
        <v>0</v>
      </c>
      <c r="R23" s="35">
        <v>0</v>
      </c>
      <c r="S23" s="35">
        <v>0</v>
      </c>
      <c r="T23" s="35">
        <v>0</v>
      </c>
      <c r="U23" s="35">
        <v>0</v>
      </c>
      <c r="V23" s="35">
        <v>0</v>
      </c>
      <c r="W23" s="35">
        <v>0</v>
      </c>
      <c r="X23" s="35">
        <v>0</v>
      </c>
      <c r="Y23" s="35">
        <v>0</v>
      </c>
      <c r="Z23" s="35">
        <v>0</v>
      </c>
      <c r="AA23" s="35">
        <v>0</v>
      </c>
      <c r="AB23" s="35">
        <v>0</v>
      </c>
      <c r="AC23" s="35">
        <v>0</v>
      </c>
      <c r="AD23" s="35">
        <v>0</v>
      </c>
      <c r="AE23" s="35">
        <v>0</v>
      </c>
      <c r="AF23" s="35">
        <v>0</v>
      </c>
      <c r="AG23" s="35">
        <v>0</v>
      </c>
      <c r="AH23" s="35">
        <v>0</v>
      </c>
      <c r="AI23" s="35">
        <v>0</v>
      </c>
      <c r="AJ23" s="35">
        <v>0</v>
      </c>
      <c r="AK23" s="35">
        <v>0</v>
      </c>
      <c r="AL23" s="10"/>
      <c r="AM23" s="10"/>
    </row>
    <row r="24" spans="1:39" ht="3.6" customHeight="1" collapsed="1" x14ac:dyDescent="0.25">
      <c r="A24" s="13"/>
      <c r="B24" s="14"/>
      <c r="C24" s="34"/>
      <c r="D24" s="34"/>
      <c r="E24" s="36"/>
      <c r="F24" s="36"/>
      <c r="G24" s="35"/>
      <c r="H24" s="35"/>
      <c r="I24" s="35">
        <v>0</v>
      </c>
      <c r="J24" s="35">
        <v>0</v>
      </c>
      <c r="K24" s="37"/>
      <c r="L24" s="37"/>
      <c r="M24" s="37"/>
      <c r="N24" s="37"/>
      <c r="O24" s="37"/>
      <c r="P24" s="35">
        <v>0</v>
      </c>
      <c r="Q24" s="35">
        <v>0</v>
      </c>
      <c r="R24" s="35">
        <v>0</v>
      </c>
      <c r="S24" s="35">
        <v>0</v>
      </c>
      <c r="T24" s="35">
        <v>0</v>
      </c>
      <c r="U24" s="35">
        <v>0</v>
      </c>
      <c r="V24" s="35">
        <v>0</v>
      </c>
      <c r="W24" s="35">
        <v>0</v>
      </c>
      <c r="X24" s="35">
        <v>0</v>
      </c>
      <c r="Y24" s="35">
        <v>0</v>
      </c>
      <c r="Z24" s="35">
        <v>0</v>
      </c>
      <c r="AA24" s="35">
        <v>0</v>
      </c>
      <c r="AB24" s="35">
        <v>0</v>
      </c>
      <c r="AC24" s="35">
        <v>0</v>
      </c>
      <c r="AD24" s="35">
        <v>0</v>
      </c>
      <c r="AE24" s="37"/>
      <c r="AF24" s="35">
        <v>0</v>
      </c>
      <c r="AG24" s="37"/>
      <c r="AH24" s="35">
        <v>0</v>
      </c>
      <c r="AI24" s="35"/>
      <c r="AJ24" s="35"/>
      <c r="AK24" s="35">
        <v>0</v>
      </c>
      <c r="AL24" s="10"/>
      <c r="AM24" s="10"/>
    </row>
    <row r="25" spans="1:39" x14ac:dyDescent="0.25">
      <c r="A25" s="38">
        <v>1</v>
      </c>
      <c r="B25" s="14" t="s">
        <v>41</v>
      </c>
      <c r="C25" s="34" t="s">
        <v>45</v>
      </c>
      <c r="D25" s="35">
        <v>0</v>
      </c>
      <c r="E25" s="35">
        <v>0</v>
      </c>
      <c r="F25" s="35">
        <v>0</v>
      </c>
      <c r="G25" s="35">
        <v>0</v>
      </c>
      <c r="H25" s="37">
        <f>H39</f>
        <v>614.55318413801501</v>
      </c>
      <c r="I25" s="35">
        <v>0</v>
      </c>
      <c r="J25" s="35">
        <v>0</v>
      </c>
      <c r="K25" s="37">
        <f>K39</f>
        <v>662.49674670529851</v>
      </c>
      <c r="L25" s="37">
        <f t="shared" ref="L25:M25" si="0">L39</f>
        <v>0</v>
      </c>
      <c r="M25" s="37">
        <f t="shared" si="0"/>
        <v>0</v>
      </c>
      <c r="N25" s="37">
        <f>N39</f>
        <v>647.28603024698498</v>
      </c>
      <c r="O25" s="37">
        <f>O39</f>
        <v>15.210716458313463</v>
      </c>
      <c r="P25" s="35">
        <v>0</v>
      </c>
      <c r="Q25" s="35">
        <v>0</v>
      </c>
      <c r="R25" s="35">
        <v>0</v>
      </c>
      <c r="S25" s="35">
        <v>0</v>
      </c>
      <c r="T25" s="35">
        <v>0</v>
      </c>
      <c r="U25" s="37">
        <f t="shared" ref="U25:X25" si="1">U39</f>
        <v>0</v>
      </c>
      <c r="V25" s="37">
        <f t="shared" si="1"/>
        <v>0</v>
      </c>
      <c r="W25" s="37">
        <f t="shared" si="1"/>
        <v>613.92060813801493</v>
      </c>
      <c r="X25" s="37">
        <f t="shared" si="1"/>
        <v>661.86417070529853</v>
      </c>
      <c r="Y25" s="35">
        <v>0</v>
      </c>
      <c r="Z25" s="35">
        <v>0</v>
      </c>
      <c r="AA25" s="37">
        <f t="shared" ref="AA25" si="2">AA39</f>
        <v>0.63257600000000003</v>
      </c>
      <c r="AB25" s="35">
        <v>0</v>
      </c>
      <c r="AC25" s="37">
        <f>AC39</f>
        <v>235.33679288428203</v>
      </c>
      <c r="AD25" s="35">
        <v>0</v>
      </c>
      <c r="AE25" s="37">
        <f>AE39</f>
        <v>204.55908578365487</v>
      </c>
      <c r="AF25" s="35">
        <v>0</v>
      </c>
      <c r="AG25" s="37">
        <f>AG39</f>
        <v>221.96829203736144</v>
      </c>
      <c r="AH25" s="35">
        <v>0</v>
      </c>
      <c r="AI25" s="37">
        <f t="shared" ref="AI25" si="3">AI39</f>
        <v>661.86417070529853</v>
      </c>
      <c r="AJ25" s="35">
        <v>0</v>
      </c>
      <c r="AK25" s="35">
        <v>0</v>
      </c>
      <c r="AL25" s="10"/>
      <c r="AM25" s="10"/>
    </row>
    <row r="26" spans="1:39" ht="31.5" x14ac:dyDescent="0.25">
      <c r="A26" s="13" t="s">
        <v>58</v>
      </c>
      <c r="B26" s="14" t="s">
        <v>59</v>
      </c>
      <c r="C26" s="34" t="s">
        <v>45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>
        <v>0</v>
      </c>
      <c r="R26" s="35">
        <v>0</v>
      </c>
      <c r="S26" s="35">
        <v>0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35">
        <v>0</v>
      </c>
      <c r="Z26" s="35">
        <v>0</v>
      </c>
      <c r="AA26" s="35">
        <v>0</v>
      </c>
      <c r="AB26" s="35">
        <v>0</v>
      </c>
      <c r="AC26" s="35">
        <v>0</v>
      </c>
      <c r="AD26" s="35">
        <v>0</v>
      </c>
      <c r="AE26" s="35">
        <v>0</v>
      </c>
      <c r="AF26" s="35">
        <v>0</v>
      </c>
      <c r="AG26" s="35">
        <v>0</v>
      </c>
      <c r="AH26" s="35">
        <v>0</v>
      </c>
      <c r="AI26" s="35">
        <v>0</v>
      </c>
      <c r="AJ26" s="35">
        <v>0</v>
      </c>
      <c r="AK26" s="35">
        <v>0</v>
      </c>
      <c r="AL26" s="10"/>
      <c r="AM26" s="10"/>
    </row>
    <row r="27" spans="1:39" ht="31.5" hidden="1" outlineLevel="1" x14ac:dyDescent="0.25">
      <c r="A27" s="13" t="s">
        <v>60</v>
      </c>
      <c r="B27" s="14" t="s">
        <v>61</v>
      </c>
      <c r="C27" s="34" t="s">
        <v>45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  <c r="V27" s="35">
        <v>0</v>
      </c>
      <c r="W27" s="35">
        <v>0</v>
      </c>
      <c r="X27" s="35">
        <v>0</v>
      </c>
      <c r="Y27" s="35">
        <v>0</v>
      </c>
      <c r="Z27" s="35">
        <v>0</v>
      </c>
      <c r="AA27" s="35">
        <v>0</v>
      </c>
      <c r="AB27" s="35">
        <v>0</v>
      </c>
      <c r="AC27" s="35">
        <v>0</v>
      </c>
      <c r="AD27" s="35">
        <v>0</v>
      </c>
      <c r="AE27" s="35">
        <v>0</v>
      </c>
      <c r="AF27" s="35">
        <v>0</v>
      </c>
      <c r="AG27" s="35">
        <v>0</v>
      </c>
      <c r="AH27" s="35">
        <v>0</v>
      </c>
      <c r="AI27" s="35">
        <v>0</v>
      </c>
      <c r="AJ27" s="35">
        <v>0</v>
      </c>
      <c r="AK27" s="35">
        <v>0</v>
      </c>
      <c r="AL27" s="10"/>
      <c r="AM27" s="10"/>
    </row>
    <row r="28" spans="1:39" ht="63" hidden="1" outlineLevel="1" x14ac:dyDescent="0.25">
      <c r="A28" s="13" t="s">
        <v>62</v>
      </c>
      <c r="B28" s="14" t="s">
        <v>63</v>
      </c>
      <c r="C28" s="34" t="s">
        <v>45</v>
      </c>
      <c r="D28" s="35">
        <v>0</v>
      </c>
      <c r="E28" s="35">
        <v>0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  <c r="O28" s="35">
        <v>0</v>
      </c>
      <c r="P28" s="35">
        <v>0</v>
      </c>
      <c r="Q28" s="35">
        <v>0</v>
      </c>
      <c r="R28" s="35">
        <v>0</v>
      </c>
      <c r="S28" s="35">
        <v>0</v>
      </c>
      <c r="T28" s="35">
        <v>0</v>
      </c>
      <c r="U28" s="35">
        <v>0</v>
      </c>
      <c r="V28" s="35">
        <v>0</v>
      </c>
      <c r="W28" s="35">
        <v>0</v>
      </c>
      <c r="X28" s="35">
        <v>0</v>
      </c>
      <c r="Y28" s="35">
        <v>0</v>
      </c>
      <c r="Z28" s="35">
        <v>0</v>
      </c>
      <c r="AA28" s="35">
        <v>0</v>
      </c>
      <c r="AB28" s="35">
        <v>0</v>
      </c>
      <c r="AC28" s="35">
        <v>0</v>
      </c>
      <c r="AD28" s="35">
        <v>0</v>
      </c>
      <c r="AE28" s="35">
        <v>0</v>
      </c>
      <c r="AF28" s="35">
        <v>0</v>
      </c>
      <c r="AG28" s="35">
        <v>0</v>
      </c>
      <c r="AH28" s="35">
        <v>0</v>
      </c>
      <c r="AI28" s="35">
        <v>0</v>
      </c>
      <c r="AJ28" s="35">
        <v>0</v>
      </c>
      <c r="AK28" s="35">
        <v>0</v>
      </c>
      <c r="AL28" s="10"/>
      <c r="AM28" s="10"/>
    </row>
    <row r="29" spans="1:39" ht="47.25" hidden="1" outlineLevel="1" x14ac:dyDescent="0.25">
      <c r="A29" s="13" t="s">
        <v>64</v>
      </c>
      <c r="B29" s="14" t="s">
        <v>65</v>
      </c>
      <c r="C29" s="34" t="s">
        <v>45</v>
      </c>
      <c r="D29" s="35">
        <v>0</v>
      </c>
      <c r="E29" s="35">
        <v>0</v>
      </c>
      <c r="F29" s="35">
        <v>0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  <c r="O29" s="35">
        <v>0</v>
      </c>
      <c r="P29" s="35">
        <v>0</v>
      </c>
      <c r="Q29" s="35">
        <v>0</v>
      </c>
      <c r="R29" s="35">
        <v>0</v>
      </c>
      <c r="S29" s="35">
        <v>0</v>
      </c>
      <c r="T29" s="35">
        <v>0</v>
      </c>
      <c r="U29" s="35">
        <v>0</v>
      </c>
      <c r="V29" s="35">
        <v>0</v>
      </c>
      <c r="W29" s="35">
        <v>0</v>
      </c>
      <c r="X29" s="35">
        <v>0</v>
      </c>
      <c r="Y29" s="35">
        <v>0</v>
      </c>
      <c r="Z29" s="35">
        <v>0</v>
      </c>
      <c r="AA29" s="35">
        <v>0</v>
      </c>
      <c r="AB29" s="35">
        <v>0</v>
      </c>
      <c r="AC29" s="35">
        <v>0</v>
      </c>
      <c r="AD29" s="35">
        <v>0</v>
      </c>
      <c r="AE29" s="35">
        <v>0</v>
      </c>
      <c r="AF29" s="35">
        <v>0</v>
      </c>
      <c r="AG29" s="35">
        <v>0</v>
      </c>
      <c r="AH29" s="35">
        <v>0</v>
      </c>
      <c r="AI29" s="35">
        <v>0</v>
      </c>
      <c r="AJ29" s="35">
        <v>0</v>
      </c>
      <c r="AK29" s="35">
        <v>0</v>
      </c>
      <c r="AL29" s="10"/>
      <c r="AM29" s="10"/>
    </row>
    <row r="30" spans="1:39" ht="47.25" hidden="1" outlineLevel="1" x14ac:dyDescent="0.25">
      <c r="A30" s="13" t="s">
        <v>66</v>
      </c>
      <c r="B30" s="14" t="s">
        <v>67</v>
      </c>
      <c r="C30" s="34" t="s">
        <v>45</v>
      </c>
      <c r="D30" s="35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35">
        <v>0</v>
      </c>
      <c r="P30" s="35">
        <v>0</v>
      </c>
      <c r="Q30" s="35">
        <v>0</v>
      </c>
      <c r="R30" s="35">
        <v>0</v>
      </c>
      <c r="S30" s="35">
        <v>0</v>
      </c>
      <c r="T30" s="35">
        <v>0</v>
      </c>
      <c r="U30" s="35">
        <v>0</v>
      </c>
      <c r="V30" s="35">
        <v>0</v>
      </c>
      <c r="W30" s="35">
        <v>0</v>
      </c>
      <c r="X30" s="35">
        <v>0</v>
      </c>
      <c r="Y30" s="35">
        <v>0</v>
      </c>
      <c r="Z30" s="35">
        <v>0</v>
      </c>
      <c r="AA30" s="35">
        <v>0</v>
      </c>
      <c r="AB30" s="35">
        <v>0</v>
      </c>
      <c r="AC30" s="35">
        <v>0</v>
      </c>
      <c r="AD30" s="35">
        <v>0</v>
      </c>
      <c r="AE30" s="35">
        <v>0</v>
      </c>
      <c r="AF30" s="35">
        <v>0</v>
      </c>
      <c r="AG30" s="35">
        <v>0</v>
      </c>
      <c r="AH30" s="35">
        <v>0</v>
      </c>
      <c r="AI30" s="35">
        <v>0</v>
      </c>
      <c r="AJ30" s="35">
        <v>0</v>
      </c>
      <c r="AK30" s="35">
        <v>0</v>
      </c>
      <c r="AL30" s="10"/>
      <c r="AM30" s="10"/>
    </row>
    <row r="31" spans="1:39" ht="47.25" hidden="1" outlineLevel="1" x14ac:dyDescent="0.25">
      <c r="A31" s="13" t="s">
        <v>68</v>
      </c>
      <c r="B31" s="14" t="s">
        <v>69</v>
      </c>
      <c r="C31" s="34" t="s">
        <v>45</v>
      </c>
      <c r="D31" s="35">
        <v>0</v>
      </c>
      <c r="E31" s="35">
        <v>0</v>
      </c>
      <c r="F31" s="35">
        <v>0</v>
      </c>
      <c r="G31" s="35">
        <v>0</v>
      </c>
      <c r="H31" s="35">
        <v>0</v>
      </c>
      <c r="I31" s="35">
        <v>0</v>
      </c>
      <c r="J31" s="35">
        <v>0</v>
      </c>
      <c r="K31" s="35">
        <v>0</v>
      </c>
      <c r="L31" s="35">
        <v>0</v>
      </c>
      <c r="M31" s="35">
        <v>0</v>
      </c>
      <c r="N31" s="35">
        <v>0</v>
      </c>
      <c r="O31" s="35">
        <v>0</v>
      </c>
      <c r="P31" s="35">
        <v>0</v>
      </c>
      <c r="Q31" s="35">
        <v>0</v>
      </c>
      <c r="R31" s="35">
        <v>0</v>
      </c>
      <c r="S31" s="35">
        <v>0</v>
      </c>
      <c r="T31" s="35">
        <v>0</v>
      </c>
      <c r="U31" s="35">
        <v>0</v>
      </c>
      <c r="V31" s="35">
        <v>0</v>
      </c>
      <c r="W31" s="35">
        <v>0</v>
      </c>
      <c r="X31" s="35">
        <v>0</v>
      </c>
      <c r="Y31" s="35">
        <v>0</v>
      </c>
      <c r="Z31" s="35">
        <v>0</v>
      </c>
      <c r="AA31" s="35">
        <v>0</v>
      </c>
      <c r="AB31" s="35">
        <v>0</v>
      </c>
      <c r="AC31" s="35">
        <v>0</v>
      </c>
      <c r="AD31" s="35">
        <v>0</v>
      </c>
      <c r="AE31" s="35">
        <v>0</v>
      </c>
      <c r="AF31" s="35">
        <v>0</v>
      </c>
      <c r="AG31" s="35">
        <v>0</v>
      </c>
      <c r="AH31" s="35">
        <v>0</v>
      </c>
      <c r="AI31" s="35">
        <v>0</v>
      </c>
      <c r="AJ31" s="35">
        <v>0</v>
      </c>
      <c r="AK31" s="35">
        <v>0</v>
      </c>
      <c r="AL31" s="10"/>
      <c r="AM31" s="10"/>
    </row>
    <row r="32" spans="1:39" ht="47.25" collapsed="1" x14ac:dyDescent="0.25">
      <c r="A32" s="13" t="s">
        <v>70</v>
      </c>
      <c r="B32" s="14" t="s">
        <v>71</v>
      </c>
      <c r="C32" s="34" t="s">
        <v>45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  <c r="O32" s="35">
        <v>0</v>
      </c>
      <c r="P32" s="35">
        <v>0</v>
      </c>
      <c r="Q32" s="35">
        <v>0</v>
      </c>
      <c r="R32" s="35">
        <v>0</v>
      </c>
      <c r="S32" s="35">
        <v>0</v>
      </c>
      <c r="T32" s="35">
        <v>0</v>
      </c>
      <c r="U32" s="35">
        <v>0</v>
      </c>
      <c r="V32" s="35">
        <v>0</v>
      </c>
      <c r="W32" s="35">
        <v>0</v>
      </c>
      <c r="X32" s="35">
        <v>0</v>
      </c>
      <c r="Y32" s="35">
        <v>0</v>
      </c>
      <c r="Z32" s="35">
        <v>0</v>
      </c>
      <c r="AA32" s="35">
        <v>0</v>
      </c>
      <c r="AB32" s="35">
        <v>0</v>
      </c>
      <c r="AC32" s="35">
        <v>0</v>
      </c>
      <c r="AD32" s="35">
        <v>0</v>
      </c>
      <c r="AE32" s="35">
        <v>0</v>
      </c>
      <c r="AF32" s="35">
        <v>0</v>
      </c>
      <c r="AG32" s="35">
        <v>0</v>
      </c>
      <c r="AH32" s="35">
        <v>0</v>
      </c>
      <c r="AI32" s="35">
        <v>0</v>
      </c>
      <c r="AJ32" s="35">
        <v>0</v>
      </c>
      <c r="AK32" s="35">
        <v>0</v>
      </c>
      <c r="AL32" s="10"/>
      <c r="AM32" s="10"/>
    </row>
    <row r="33" spans="1:39" ht="47.25" hidden="1" outlineLevel="1" x14ac:dyDescent="0.25">
      <c r="A33" s="13" t="s">
        <v>72</v>
      </c>
      <c r="B33" s="14" t="s">
        <v>73</v>
      </c>
      <c r="C33" s="34" t="s">
        <v>45</v>
      </c>
      <c r="D33" s="35">
        <v>0</v>
      </c>
      <c r="E33" s="35">
        <v>0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0</v>
      </c>
      <c r="N33" s="35">
        <v>0</v>
      </c>
      <c r="O33" s="35">
        <v>0</v>
      </c>
      <c r="P33" s="35">
        <v>0</v>
      </c>
      <c r="Q33" s="35">
        <v>0</v>
      </c>
      <c r="R33" s="35">
        <v>0</v>
      </c>
      <c r="S33" s="35">
        <v>0</v>
      </c>
      <c r="T33" s="35">
        <v>0</v>
      </c>
      <c r="U33" s="35">
        <v>0</v>
      </c>
      <c r="V33" s="35">
        <v>0</v>
      </c>
      <c r="W33" s="35">
        <v>0</v>
      </c>
      <c r="X33" s="35">
        <v>0</v>
      </c>
      <c r="Y33" s="35">
        <v>0</v>
      </c>
      <c r="Z33" s="35">
        <v>0</v>
      </c>
      <c r="AA33" s="35">
        <v>0</v>
      </c>
      <c r="AB33" s="35">
        <v>0</v>
      </c>
      <c r="AC33" s="35">
        <v>0</v>
      </c>
      <c r="AD33" s="35">
        <v>0</v>
      </c>
      <c r="AE33" s="35">
        <v>0</v>
      </c>
      <c r="AF33" s="35">
        <v>0</v>
      </c>
      <c r="AG33" s="35">
        <v>0</v>
      </c>
      <c r="AH33" s="35">
        <v>0</v>
      </c>
      <c r="AI33" s="35">
        <v>0</v>
      </c>
      <c r="AJ33" s="35">
        <v>0</v>
      </c>
      <c r="AK33" s="35">
        <v>0</v>
      </c>
      <c r="AL33" s="10"/>
      <c r="AM33" s="10"/>
    </row>
    <row r="34" spans="1:39" ht="78.75" hidden="1" outlineLevel="1" x14ac:dyDescent="0.25">
      <c r="A34" s="13" t="s">
        <v>74</v>
      </c>
      <c r="B34" s="14" t="s">
        <v>75</v>
      </c>
      <c r="C34" s="34" t="s">
        <v>45</v>
      </c>
      <c r="D34" s="35">
        <v>0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  <c r="O34" s="35">
        <v>0</v>
      </c>
      <c r="P34" s="35">
        <v>0</v>
      </c>
      <c r="Q34" s="35">
        <v>0</v>
      </c>
      <c r="R34" s="35">
        <v>0</v>
      </c>
      <c r="S34" s="35">
        <v>0</v>
      </c>
      <c r="T34" s="35">
        <v>0</v>
      </c>
      <c r="U34" s="35">
        <v>0</v>
      </c>
      <c r="V34" s="35">
        <v>0</v>
      </c>
      <c r="W34" s="35">
        <v>0</v>
      </c>
      <c r="X34" s="35">
        <v>0</v>
      </c>
      <c r="Y34" s="35">
        <v>0</v>
      </c>
      <c r="Z34" s="35">
        <v>0</v>
      </c>
      <c r="AA34" s="35">
        <v>0</v>
      </c>
      <c r="AB34" s="35">
        <v>0</v>
      </c>
      <c r="AC34" s="35">
        <v>0</v>
      </c>
      <c r="AD34" s="35">
        <v>0</v>
      </c>
      <c r="AE34" s="35">
        <v>0</v>
      </c>
      <c r="AF34" s="35">
        <v>0</v>
      </c>
      <c r="AG34" s="35">
        <v>0</v>
      </c>
      <c r="AH34" s="35">
        <v>0</v>
      </c>
      <c r="AI34" s="35">
        <v>0</v>
      </c>
      <c r="AJ34" s="35">
        <v>0</v>
      </c>
      <c r="AK34" s="35">
        <v>0</v>
      </c>
      <c r="AL34" s="10"/>
      <c r="AM34" s="10"/>
    </row>
    <row r="35" spans="1:39" ht="63" hidden="1" outlineLevel="1" x14ac:dyDescent="0.25">
      <c r="A35" s="13" t="s">
        <v>76</v>
      </c>
      <c r="B35" s="14" t="s">
        <v>77</v>
      </c>
      <c r="C35" s="34" t="s">
        <v>45</v>
      </c>
      <c r="D35" s="35">
        <v>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>
        <v>0</v>
      </c>
      <c r="R35" s="35">
        <v>0</v>
      </c>
      <c r="S35" s="35">
        <v>0</v>
      </c>
      <c r="T35" s="35">
        <v>0</v>
      </c>
      <c r="U35" s="35">
        <v>0</v>
      </c>
      <c r="V35" s="35">
        <v>0</v>
      </c>
      <c r="W35" s="35">
        <v>0</v>
      </c>
      <c r="X35" s="35">
        <v>0</v>
      </c>
      <c r="Y35" s="35">
        <v>0</v>
      </c>
      <c r="Z35" s="35">
        <v>0</v>
      </c>
      <c r="AA35" s="35">
        <v>0</v>
      </c>
      <c r="AB35" s="35">
        <v>0</v>
      </c>
      <c r="AC35" s="35">
        <v>0</v>
      </c>
      <c r="AD35" s="35">
        <v>0</v>
      </c>
      <c r="AE35" s="35">
        <v>0</v>
      </c>
      <c r="AF35" s="35">
        <v>0</v>
      </c>
      <c r="AG35" s="35">
        <v>0</v>
      </c>
      <c r="AH35" s="35">
        <v>0</v>
      </c>
      <c r="AI35" s="35">
        <v>0</v>
      </c>
      <c r="AJ35" s="35">
        <v>0</v>
      </c>
      <c r="AK35" s="35">
        <v>0</v>
      </c>
      <c r="AL35" s="10"/>
      <c r="AM35" s="10"/>
    </row>
    <row r="36" spans="1:39" ht="63" hidden="1" outlineLevel="1" x14ac:dyDescent="0.25">
      <c r="A36" s="13" t="s">
        <v>78</v>
      </c>
      <c r="B36" s="14" t="s">
        <v>79</v>
      </c>
      <c r="C36" s="34" t="s">
        <v>45</v>
      </c>
      <c r="D36" s="35">
        <v>0</v>
      </c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  <c r="K36" s="35">
        <v>0</v>
      </c>
      <c r="L36" s="35">
        <v>0</v>
      </c>
      <c r="M36" s="35">
        <v>0</v>
      </c>
      <c r="N36" s="35">
        <v>0</v>
      </c>
      <c r="O36" s="35">
        <v>0</v>
      </c>
      <c r="P36" s="35">
        <v>0</v>
      </c>
      <c r="Q36" s="35">
        <v>0</v>
      </c>
      <c r="R36" s="35">
        <v>0</v>
      </c>
      <c r="S36" s="35">
        <v>0</v>
      </c>
      <c r="T36" s="35">
        <v>0</v>
      </c>
      <c r="U36" s="35">
        <v>0</v>
      </c>
      <c r="V36" s="35">
        <v>0</v>
      </c>
      <c r="W36" s="35">
        <v>0</v>
      </c>
      <c r="X36" s="35">
        <v>0</v>
      </c>
      <c r="Y36" s="35">
        <v>0</v>
      </c>
      <c r="Z36" s="35">
        <v>0</v>
      </c>
      <c r="AA36" s="35">
        <v>0</v>
      </c>
      <c r="AB36" s="35">
        <v>0</v>
      </c>
      <c r="AC36" s="35">
        <v>0</v>
      </c>
      <c r="AD36" s="35">
        <v>0</v>
      </c>
      <c r="AE36" s="35">
        <v>0</v>
      </c>
      <c r="AF36" s="35">
        <v>0</v>
      </c>
      <c r="AG36" s="35">
        <v>0</v>
      </c>
      <c r="AH36" s="35">
        <v>0</v>
      </c>
      <c r="AI36" s="35">
        <v>0</v>
      </c>
      <c r="AJ36" s="35">
        <v>0</v>
      </c>
      <c r="AK36" s="35">
        <v>0</v>
      </c>
      <c r="AL36" s="10"/>
      <c r="AM36" s="10"/>
    </row>
    <row r="37" spans="1:39" ht="63" hidden="1" outlineLevel="1" x14ac:dyDescent="0.25">
      <c r="A37" s="13" t="s">
        <v>80</v>
      </c>
      <c r="B37" s="14" t="s">
        <v>81</v>
      </c>
      <c r="C37" s="34" t="s">
        <v>45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0</v>
      </c>
      <c r="P37" s="35">
        <v>0</v>
      </c>
      <c r="Q37" s="35">
        <v>0</v>
      </c>
      <c r="R37" s="35">
        <v>0</v>
      </c>
      <c r="S37" s="35">
        <v>0</v>
      </c>
      <c r="T37" s="35">
        <v>0</v>
      </c>
      <c r="U37" s="35">
        <v>0</v>
      </c>
      <c r="V37" s="35">
        <v>0</v>
      </c>
      <c r="W37" s="35">
        <v>0</v>
      </c>
      <c r="X37" s="35">
        <v>0</v>
      </c>
      <c r="Y37" s="35">
        <v>0</v>
      </c>
      <c r="Z37" s="35">
        <v>0</v>
      </c>
      <c r="AA37" s="35">
        <v>0</v>
      </c>
      <c r="AB37" s="35">
        <v>0</v>
      </c>
      <c r="AC37" s="35">
        <v>0</v>
      </c>
      <c r="AD37" s="35">
        <v>0</v>
      </c>
      <c r="AE37" s="35">
        <v>0</v>
      </c>
      <c r="AF37" s="35">
        <v>0</v>
      </c>
      <c r="AG37" s="35">
        <v>0</v>
      </c>
      <c r="AH37" s="35">
        <v>0</v>
      </c>
      <c r="AI37" s="35">
        <v>0</v>
      </c>
      <c r="AJ37" s="35">
        <v>0</v>
      </c>
      <c r="AK37" s="35">
        <v>0</v>
      </c>
      <c r="AL37" s="10"/>
      <c r="AM37" s="10"/>
    </row>
    <row r="38" spans="1:39" ht="31.5" hidden="1" outlineLevel="1" x14ac:dyDescent="0.25">
      <c r="A38" s="13" t="s">
        <v>82</v>
      </c>
      <c r="B38" s="14" t="s">
        <v>83</v>
      </c>
      <c r="C38" s="34" t="s">
        <v>45</v>
      </c>
      <c r="D38" s="35">
        <v>0</v>
      </c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35">
        <v>0</v>
      </c>
      <c r="M38" s="35">
        <v>0</v>
      </c>
      <c r="N38" s="35">
        <v>0</v>
      </c>
      <c r="O38" s="35">
        <v>0</v>
      </c>
      <c r="P38" s="35">
        <v>0</v>
      </c>
      <c r="Q38" s="35">
        <v>0</v>
      </c>
      <c r="R38" s="35">
        <v>0</v>
      </c>
      <c r="S38" s="35">
        <v>0</v>
      </c>
      <c r="T38" s="35">
        <v>0</v>
      </c>
      <c r="U38" s="35">
        <v>0</v>
      </c>
      <c r="V38" s="35">
        <v>0</v>
      </c>
      <c r="W38" s="35">
        <v>0</v>
      </c>
      <c r="X38" s="35">
        <v>0</v>
      </c>
      <c r="Y38" s="35">
        <v>0</v>
      </c>
      <c r="Z38" s="35">
        <v>0</v>
      </c>
      <c r="AA38" s="35">
        <v>0</v>
      </c>
      <c r="AB38" s="35">
        <v>0</v>
      </c>
      <c r="AC38" s="35">
        <v>0</v>
      </c>
      <c r="AD38" s="35">
        <v>0</v>
      </c>
      <c r="AE38" s="35">
        <v>0</v>
      </c>
      <c r="AF38" s="35">
        <v>0</v>
      </c>
      <c r="AG38" s="35">
        <v>0</v>
      </c>
      <c r="AH38" s="35">
        <v>0</v>
      </c>
      <c r="AI38" s="35">
        <v>0</v>
      </c>
      <c r="AJ38" s="35">
        <v>0</v>
      </c>
      <c r="AK38" s="35">
        <v>0</v>
      </c>
      <c r="AL38" s="10"/>
      <c r="AM38" s="10"/>
    </row>
    <row r="39" spans="1:39" ht="31.5" collapsed="1" x14ac:dyDescent="0.25">
      <c r="A39" s="13" t="s">
        <v>84</v>
      </c>
      <c r="B39" s="14" t="s">
        <v>85</v>
      </c>
      <c r="C39" s="34" t="s">
        <v>45</v>
      </c>
      <c r="D39" s="34">
        <v>0</v>
      </c>
      <c r="E39" s="36">
        <v>0</v>
      </c>
      <c r="F39" s="36">
        <v>0</v>
      </c>
      <c r="G39" s="35">
        <v>0</v>
      </c>
      <c r="H39" s="35">
        <f>H42+H48</f>
        <v>614.55318413801501</v>
      </c>
      <c r="I39" s="35">
        <v>0</v>
      </c>
      <c r="J39" s="35">
        <v>0</v>
      </c>
      <c r="K39" s="35">
        <f>K42+K48</f>
        <v>662.49674670529851</v>
      </c>
      <c r="L39" s="35">
        <f>L48</f>
        <v>0</v>
      </c>
      <c r="M39" s="35">
        <f>M48</f>
        <v>0</v>
      </c>
      <c r="N39" s="35">
        <f t="shared" ref="N39:O39" si="4">N42+N48</f>
        <v>647.28603024698498</v>
      </c>
      <c r="O39" s="35">
        <f t="shared" si="4"/>
        <v>15.210716458313463</v>
      </c>
      <c r="P39" s="35">
        <v>0</v>
      </c>
      <c r="Q39" s="35">
        <v>0</v>
      </c>
      <c r="R39" s="35">
        <v>0</v>
      </c>
      <c r="S39" s="35">
        <v>0</v>
      </c>
      <c r="T39" s="35">
        <v>0</v>
      </c>
      <c r="U39" s="35">
        <f>U48</f>
        <v>0</v>
      </c>
      <c r="V39" s="35">
        <f>V48</f>
        <v>0</v>
      </c>
      <c r="W39" s="35">
        <f>W42+W48</f>
        <v>613.92060813801493</v>
      </c>
      <c r="X39" s="35">
        <f>X42+X48</f>
        <v>661.86417070529853</v>
      </c>
      <c r="Y39" s="35">
        <v>0</v>
      </c>
      <c r="Z39" s="35">
        <v>0</v>
      </c>
      <c r="AA39" s="35">
        <f>AA48</f>
        <v>0.63257600000000003</v>
      </c>
      <c r="AB39" s="35">
        <v>0</v>
      </c>
      <c r="AC39" s="35">
        <f>AC42+AC48</f>
        <v>235.33679288428203</v>
      </c>
      <c r="AD39" s="35">
        <v>0</v>
      </c>
      <c r="AE39" s="35">
        <f>AE42+AE48</f>
        <v>204.55908578365487</v>
      </c>
      <c r="AF39" s="35">
        <v>0</v>
      </c>
      <c r="AG39" s="35">
        <f>AG42+AG48</f>
        <v>221.96829203736144</v>
      </c>
      <c r="AH39" s="35">
        <v>0</v>
      </c>
      <c r="AI39" s="35">
        <f>AI42+AI48</f>
        <v>661.86417070529853</v>
      </c>
      <c r="AJ39" s="35">
        <v>0</v>
      </c>
      <c r="AK39" s="35">
        <v>0</v>
      </c>
      <c r="AL39" s="10"/>
      <c r="AM39" s="10"/>
    </row>
    <row r="40" spans="1:39" ht="47.25" x14ac:dyDescent="0.25">
      <c r="A40" s="13" t="s">
        <v>42</v>
      </c>
      <c r="B40" s="14" t="s">
        <v>86</v>
      </c>
      <c r="C40" s="34" t="s">
        <v>45</v>
      </c>
      <c r="D40" s="35">
        <v>0</v>
      </c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35">
        <v>0</v>
      </c>
      <c r="S40" s="35">
        <v>0</v>
      </c>
      <c r="T40" s="35">
        <v>0</v>
      </c>
      <c r="U40" s="35">
        <v>0</v>
      </c>
      <c r="V40" s="35">
        <v>0</v>
      </c>
      <c r="W40" s="35">
        <v>0</v>
      </c>
      <c r="X40" s="35">
        <v>0</v>
      </c>
      <c r="Y40" s="35">
        <v>0</v>
      </c>
      <c r="Z40" s="35">
        <v>0</v>
      </c>
      <c r="AA40" s="35">
        <v>0</v>
      </c>
      <c r="AB40" s="35">
        <v>0</v>
      </c>
      <c r="AC40" s="35">
        <v>0</v>
      </c>
      <c r="AD40" s="35">
        <v>0</v>
      </c>
      <c r="AE40" s="35">
        <v>0</v>
      </c>
      <c r="AF40" s="35">
        <v>0</v>
      </c>
      <c r="AG40" s="35">
        <v>0</v>
      </c>
      <c r="AH40" s="35">
        <v>0</v>
      </c>
      <c r="AI40" s="35">
        <v>0</v>
      </c>
      <c r="AJ40" s="35">
        <v>0</v>
      </c>
      <c r="AK40" s="35">
        <v>0</v>
      </c>
      <c r="AL40" s="10"/>
      <c r="AM40" s="10"/>
    </row>
    <row r="41" spans="1:39" ht="63" x14ac:dyDescent="0.25">
      <c r="A41" s="13" t="s">
        <v>87</v>
      </c>
      <c r="B41" s="14" t="s">
        <v>88</v>
      </c>
      <c r="C41" s="34" t="s">
        <v>45</v>
      </c>
      <c r="D41" s="35">
        <v>0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>
        <v>0</v>
      </c>
      <c r="R41" s="35">
        <v>0</v>
      </c>
      <c r="S41" s="35">
        <v>0</v>
      </c>
      <c r="T41" s="35">
        <v>0</v>
      </c>
      <c r="U41" s="35">
        <v>0</v>
      </c>
      <c r="V41" s="35">
        <v>0</v>
      </c>
      <c r="W41" s="35">
        <v>0</v>
      </c>
      <c r="X41" s="35">
        <v>0</v>
      </c>
      <c r="Y41" s="35">
        <v>0</v>
      </c>
      <c r="Z41" s="35">
        <v>0</v>
      </c>
      <c r="AA41" s="35">
        <v>0</v>
      </c>
      <c r="AB41" s="35">
        <v>0</v>
      </c>
      <c r="AC41" s="35">
        <v>0</v>
      </c>
      <c r="AD41" s="35">
        <v>0</v>
      </c>
      <c r="AE41" s="35">
        <v>0</v>
      </c>
      <c r="AF41" s="35">
        <v>0</v>
      </c>
      <c r="AG41" s="35">
        <v>0</v>
      </c>
      <c r="AH41" s="35">
        <v>0</v>
      </c>
      <c r="AI41" s="35">
        <v>0</v>
      </c>
      <c r="AJ41" s="35">
        <v>0</v>
      </c>
      <c r="AK41" s="35">
        <v>0</v>
      </c>
      <c r="AL41" s="10"/>
      <c r="AM41" s="10"/>
    </row>
    <row r="42" spans="1:39" ht="47.25" x14ac:dyDescent="0.25">
      <c r="A42" s="13" t="s">
        <v>43</v>
      </c>
      <c r="B42" s="14" t="s">
        <v>89</v>
      </c>
      <c r="C42" s="34" t="s">
        <v>45</v>
      </c>
      <c r="D42" s="34">
        <v>0</v>
      </c>
      <c r="E42" s="9">
        <v>0</v>
      </c>
      <c r="F42" s="9">
        <v>0</v>
      </c>
      <c r="G42" s="35">
        <v>0</v>
      </c>
      <c r="H42" s="35">
        <f>SUM(H43:H47)</f>
        <v>607.97688247134829</v>
      </c>
      <c r="I42" s="35">
        <v>0</v>
      </c>
      <c r="J42" s="35">
        <v>0</v>
      </c>
      <c r="K42" s="35">
        <f>SUM(K43:K47)</f>
        <v>655.64992799566539</v>
      </c>
      <c r="L42" s="35">
        <v>0</v>
      </c>
      <c r="M42" s="35">
        <v>0</v>
      </c>
      <c r="N42" s="35">
        <f>SUM(N43:N47)</f>
        <v>647.28603024698498</v>
      </c>
      <c r="O42" s="35">
        <f>SUM(O43:O47)</f>
        <v>8.3638977486803743</v>
      </c>
      <c r="P42" s="35">
        <v>0</v>
      </c>
      <c r="Q42" s="35">
        <v>0</v>
      </c>
      <c r="R42" s="35">
        <v>0</v>
      </c>
      <c r="S42" s="35">
        <v>0</v>
      </c>
      <c r="T42" s="35">
        <v>0</v>
      </c>
      <c r="U42" s="35">
        <v>0</v>
      </c>
      <c r="V42" s="35">
        <v>0</v>
      </c>
      <c r="W42" s="35">
        <f>SUM(W43:W47)</f>
        <v>607.97688247134829</v>
      </c>
      <c r="X42" s="35">
        <f>SUM(X43:X47)</f>
        <v>655.64992799566539</v>
      </c>
      <c r="Y42" s="35">
        <v>0</v>
      </c>
      <c r="Z42" s="35">
        <v>0</v>
      </c>
      <c r="AA42" s="35">
        <v>0</v>
      </c>
      <c r="AB42" s="35">
        <v>0</v>
      </c>
      <c r="AC42" s="35">
        <f>SUM(AC43:AC47)</f>
        <v>230.29619185332203</v>
      </c>
      <c r="AD42" s="35">
        <v>0</v>
      </c>
      <c r="AE42" s="35">
        <f>SUM(AE43:AE47)</f>
        <v>203.38544410498179</v>
      </c>
      <c r="AF42" s="35">
        <v>0</v>
      </c>
      <c r="AG42" s="35">
        <f>SUM(AG43:AG47)</f>
        <v>221.96829203736144</v>
      </c>
      <c r="AH42" s="35">
        <v>0</v>
      </c>
      <c r="AI42" s="35">
        <f>SUM(AI43:AI47)</f>
        <v>655.64992799566539</v>
      </c>
      <c r="AJ42" s="35">
        <v>0</v>
      </c>
      <c r="AK42" s="35">
        <v>0</v>
      </c>
      <c r="AL42" s="10"/>
      <c r="AM42" s="10"/>
    </row>
    <row r="43" spans="1:39" ht="33" customHeight="1" x14ac:dyDescent="0.25">
      <c r="A43" s="39" t="s">
        <v>43</v>
      </c>
      <c r="B43" s="40" t="s">
        <v>116</v>
      </c>
      <c r="C43" s="46" t="s">
        <v>100</v>
      </c>
      <c r="D43" s="17" t="s">
        <v>115</v>
      </c>
      <c r="E43" s="17">
        <v>2020</v>
      </c>
      <c r="F43" s="17">
        <v>2021</v>
      </c>
      <c r="G43" s="35">
        <v>0</v>
      </c>
      <c r="H43" s="35">
        <v>2.0627808333333371</v>
      </c>
      <c r="I43" s="35">
        <v>0</v>
      </c>
      <c r="J43" s="35">
        <v>0</v>
      </c>
      <c r="K43" s="35">
        <v>2.1807865800151354</v>
      </c>
      <c r="L43" s="35">
        <v>0</v>
      </c>
      <c r="M43" s="35">
        <v>0</v>
      </c>
      <c r="N43" s="35">
        <v>2.1807865800151354</v>
      </c>
      <c r="O43" s="35">
        <v>0</v>
      </c>
      <c r="P43" s="35">
        <v>0</v>
      </c>
      <c r="Q43" s="35">
        <v>0</v>
      </c>
      <c r="R43" s="35">
        <v>0</v>
      </c>
      <c r="S43" s="35">
        <v>0</v>
      </c>
      <c r="T43" s="35">
        <v>0</v>
      </c>
      <c r="U43" s="35">
        <v>0</v>
      </c>
      <c r="V43" s="35">
        <v>0</v>
      </c>
      <c r="W43" s="35">
        <v>2.0627808333333371</v>
      </c>
      <c r="X43" s="35">
        <f>AI43</f>
        <v>2.1807865800151354</v>
      </c>
      <c r="Y43" s="35">
        <v>0</v>
      </c>
      <c r="Z43" s="35">
        <v>0</v>
      </c>
      <c r="AA43" s="35">
        <v>0</v>
      </c>
      <c r="AB43" s="35">
        <v>0</v>
      </c>
      <c r="AC43" s="35">
        <v>1.1527058652493369</v>
      </c>
      <c r="AD43" s="35">
        <v>0</v>
      </c>
      <c r="AE43" s="35">
        <v>1.0280807147657984</v>
      </c>
      <c r="AF43" s="35">
        <v>0</v>
      </c>
      <c r="AG43" s="35">
        <v>0</v>
      </c>
      <c r="AH43" s="35">
        <v>0</v>
      </c>
      <c r="AI43" s="35">
        <f t="shared" ref="AI43:AI47" si="5">AC43+AE43+AG43</f>
        <v>2.1807865800151354</v>
      </c>
      <c r="AJ43" s="35">
        <v>0</v>
      </c>
      <c r="AK43" s="35">
        <v>0</v>
      </c>
      <c r="AL43" s="10"/>
      <c r="AM43" s="10"/>
    </row>
    <row r="44" spans="1:39" ht="33" customHeight="1" x14ac:dyDescent="0.25">
      <c r="A44" s="39" t="s">
        <v>43</v>
      </c>
      <c r="B44" s="40" t="s">
        <v>117</v>
      </c>
      <c r="C44" s="46" t="s">
        <v>101</v>
      </c>
      <c r="D44" s="17" t="s">
        <v>115</v>
      </c>
      <c r="E44" s="17">
        <v>2020</v>
      </c>
      <c r="F44" s="17">
        <v>2022</v>
      </c>
      <c r="G44" s="35">
        <v>0</v>
      </c>
      <c r="H44" s="35">
        <v>535.51243222801497</v>
      </c>
      <c r="I44" s="35">
        <v>0</v>
      </c>
      <c r="J44" s="35">
        <v>0</v>
      </c>
      <c r="K44" s="35">
        <v>576.88983632591385</v>
      </c>
      <c r="L44" s="35">
        <v>0</v>
      </c>
      <c r="M44" s="35">
        <v>0</v>
      </c>
      <c r="N44" s="35">
        <v>568.52593857723343</v>
      </c>
      <c r="O44" s="35">
        <v>8.3638977486803743</v>
      </c>
      <c r="P44" s="35">
        <v>0</v>
      </c>
      <c r="Q44" s="35">
        <v>0</v>
      </c>
      <c r="R44" s="35">
        <v>0</v>
      </c>
      <c r="S44" s="35">
        <v>0</v>
      </c>
      <c r="T44" s="35">
        <v>0</v>
      </c>
      <c r="U44" s="35">
        <v>0</v>
      </c>
      <c r="V44" s="35">
        <v>0</v>
      </c>
      <c r="W44" s="35">
        <v>535.51243222801497</v>
      </c>
      <c r="X44" s="35">
        <f t="shared" ref="X44:X47" si="6">AI44</f>
        <v>576.88983632591385</v>
      </c>
      <c r="Y44" s="35">
        <v>0</v>
      </c>
      <c r="Z44" s="35">
        <v>0</v>
      </c>
      <c r="AA44" s="35">
        <v>0</v>
      </c>
      <c r="AB44" s="35">
        <v>0</v>
      </c>
      <c r="AC44" s="35">
        <v>210.37915979180789</v>
      </c>
      <c r="AD44" s="35">
        <v>0</v>
      </c>
      <c r="AE44" s="35">
        <v>179.09897468420229</v>
      </c>
      <c r="AF44" s="35">
        <v>0</v>
      </c>
      <c r="AG44" s="35">
        <v>187.41170184990366</v>
      </c>
      <c r="AH44" s="35">
        <v>0</v>
      </c>
      <c r="AI44" s="35">
        <f t="shared" si="5"/>
        <v>576.88983632591385</v>
      </c>
      <c r="AJ44" s="35">
        <v>0</v>
      </c>
      <c r="AK44" s="35">
        <v>0</v>
      </c>
      <c r="AL44" s="10"/>
      <c r="AM44" s="10"/>
    </row>
    <row r="45" spans="1:39" ht="33" customHeight="1" x14ac:dyDescent="0.25">
      <c r="A45" s="39" t="s">
        <v>43</v>
      </c>
      <c r="B45" s="40" t="s">
        <v>118</v>
      </c>
      <c r="C45" s="46" t="s">
        <v>102</v>
      </c>
      <c r="D45" s="17" t="s">
        <v>115</v>
      </c>
      <c r="E45" s="17">
        <v>2020</v>
      </c>
      <c r="F45" s="17">
        <v>2022</v>
      </c>
      <c r="G45" s="35">
        <v>0</v>
      </c>
      <c r="H45" s="35">
        <v>10.93033941</v>
      </c>
      <c r="I45" s="35">
        <v>0</v>
      </c>
      <c r="J45" s="35">
        <v>0</v>
      </c>
      <c r="K45" s="35">
        <v>11.805730638016325</v>
      </c>
      <c r="L45" s="35">
        <v>0</v>
      </c>
      <c r="M45" s="35">
        <v>0</v>
      </c>
      <c r="N45" s="35">
        <v>11.805730638016325</v>
      </c>
      <c r="O45" s="35">
        <v>0</v>
      </c>
      <c r="P45" s="35">
        <v>0</v>
      </c>
      <c r="Q45" s="35">
        <v>0</v>
      </c>
      <c r="R45" s="35">
        <v>0</v>
      </c>
      <c r="S45" s="35">
        <v>0</v>
      </c>
      <c r="T45" s="35">
        <v>0</v>
      </c>
      <c r="U45" s="35">
        <v>0</v>
      </c>
      <c r="V45" s="35">
        <v>0</v>
      </c>
      <c r="W45" s="35">
        <v>10.93033941</v>
      </c>
      <c r="X45" s="35">
        <f t="shared" si="6"/>
        <v>11.805730638016325</v>
      </c>
      <c r="Y45" s="35">
        <v>0</v>
      </c>
      <c r="Z45" s="35">
        <v>0</v>
      </c>
      <c r="AA45" s="35">
        <v>0</v>
      </c>
      <c r="AB45" s="35">
        <v>0</v>
      </c>
      <c r="AC45" s="35">
        <v>3.7813144844248008</v>
      </c>
      <c r="AD45" s="35">
        <v>0</v>
      </c>
      <c r="AE45" s="35">
        <v>3.9341930290300953</v>
      </c>
      <c r="AF45" s="35">
        <v>0</v>
      </c>
      <c r="AG45" s="35">
        <v>4.0902231245614287</v>
      </c>
      <c r="AH45" s="35">
        <v>0</v>
      </c>
      <c r="AI45" s="35">
        <f t="shared" si="5"/>
        <v>11.805730638016325</v>
      </c>
      <c r="AJ45" s="35">
        <v>0</v>
      </c>
      <c r="AK45" s="35">
        <v>0</v>
      </c>
      <c r="AL45" s="10"/>
      <c r="AM45" s="10"/>
    </row>
    <row r="46" spans="1:39" ht="33" customHeight="1" x14ac:dyDescent="0.25">
      <c r="A46" s="39" t="s">
        <v>43</v>
      </c>
      <c r="B46" s="40" t="s">
        <v>119</v>
      </c>
      <c r="C46" s="46" t="s">
        <v>103</v>
      </c>
      <c r="D46" s="17" t="s">
        <v>115</v>
      </c>
      <c r="E46" s="17">
        <v>2020</v>
      </c>
      <c r="F46" s="17">
        <v>2022</v>
      </c>
      <c r="G46" s="35">
        <v>0</v>
      </c>
      <c r="H46" s="35">
        <v>1.45305</v>
      </c>
      <c r="I46" s="35">
        <v>0</v>
      </c>
      <c r="J46" s="35">
        <v>0</v>
      </c>
      <c r="K46" s="35">
        <v>1.5694221615730797</v>
      </c>
      <c r="L46" s="35">
        <v>0</v>
      </c>
      <c r="M46" s="35">
        <v>0</v>
      </c>
      <c r="N46" s="35">
        <v>1.5694221615730797</v>
      </c>
      <c r="O46" s="35">
        <v>0</v>
      </c>
      <c r="P46" s="35">
        <v>0</v>
      </c>
      <c r="Q46" s="35">
        <v>0</v>
      </c>
      <c r="R46" s="35">
        <v>0</v>
      </c>
      <c r="S46" s="35">
        <v>0</v>
      </c>
      <c r="T46" s="35">
        <v>0</v>
      </c>
      <c r="U46" s="35">
        <v>0</v>
      </c>
      <c r="V46" s="35">
        <v>0</v>
      </c>
      <c r="W46" s="35">
        <v>1.45305</v>
      </c>
      <c r="X46" s="35">
        <f t="shared" si="6"/>
        <v>1.5694221615730797</v>
      </c>
      <c r="Y46" s="35">
        <v>0</v>
      </c>
      <c r="Z46" s="35">
        <v>0</v>
      </c>
      <c r="AA46" s="35">
        <v>0</v>
      </c>
      <c r="AB46" s="35">
        <v>0</v>
      </c>
      <c r="AC46" s="35">
        <v>0.50267780400000006</v>
      </c>
      <c r="AD46" s="35">
        <v>0</v>
      </c>
      <c r="AE46" s="35">
        <v>0.52300106761572007</v>
      </c>
      <c r="AF46" s="35">
        <v>0</v>
      </c>
      <c r="AG46" s="35">
        <v>0.54374328995735954</v>
      </c>
      <c r="AH46" s="35">
        <v>0</v>
      </c>
      <c r="AI46" s="35">
        <f t="shared" si="5"/>
        <v>1.5694221615730797</v>
      </c>
      <c r="AJ46" s="35">
        <v>0</v>
      </c>
      <c r="AK46" s="35">
        <v>0</v>
      </c>
      <c r="AL46" s="10"/>
      <c r="AM46" s="10"/>
    </row>
    <row r="47" spans="1:39" ht="33" customHeight="1" x14ac:dyDescent="0.25">
      <c r="A47" s="39" t="s">
        <v>43</v>
      </c>
      <c r="B47" s="40" t="s">
        <v>120</v>
      </c>
      <c r="C47" s="46" t="s">
        <v>104</v>
      </c>
      <c r="D47" s="17" t="s">
        <v>115</v>
      </c>
      <c r="E47" s="17">
        <v>2020</v>
      </c>
      <c r="F47" s="17">
        <v>2022</v>
      </c>
      <c r="G47" s="35">
        <v>0</v>
      </c>
      <c r="H47" s="35">
        <v>58.018280000000004</v>
      </c>
      <c r="I47" s="35">
        <v>0</v>
      </c>
      <c r="J47" s="35">
        <v>0</v>
      </c>
      <c r="K47" s="35">
        <v>63.204152290146908</v>
      </c>
      <c r="L47" s="35">
        <v>0</v>
      </c>
      <c r="M47" s="35">
        <v>0</v>
      </c>
      <c r="N47" s="35">
        <v>63.204152290146908</v>
      </c>
      <c r="O47" s="35">
        <v>0</v>
      </c>
      <c r="P47" s="35">
        <v>0</v>
      </c>
      <c r="Q47" s="35">
        <v>0</v>
      </c>
      <c r="R47" s="35">
        <v>0</v>
      </c>
      <c r="S47" s="35">
        <v>0</v>
      </c>
      <c r="T47" s="35">
        <v>0</v>
      </c>
      <c r="U47" s="35">
        <v>0</v>
      </c>
      <c r="V47" s="35">
        <v>0</v>
      </c>
      <c r="W47" s="35">
        <v>58.018280000000004</v>
      </c>
      <c r="X47" s="35">
        <f t="shared" si="6"/>
        <v>63.204152290146908</v>
      </c>
      <c r="Y47" s="35">
        <v>0</v>
      </c>
      <c r="Z47" s="35">
        <v>0</v>
      </c>
      <c r="AA47" s="35">
        <v>0</v>
      </c>
      <c r="AB47" s="35">
        <v>0</v>
      </c>
      <c r="AC47" s="35">
        <v>14.48033390784</v>
      </c>
      <c r="AD47" s="35">
        <v>0</v>
      </c>
      <c r="AE47" s="35">
        <v>18.80119460936789</v>
      </c>
      <c r="AF47" s="35">
        <v>0</v>
      </c>
      <c r="AG47" s="35">
        <v>29.922623772939019</v>
      </c>
      <c r="AH47" s="35">
        <v>0</v>
      </c>
      <c r="AI47" s="35">
        <f t="shared" si="5"/>
        <v>63.204152290146908</v>
      </c>
      <c r="AJ47" s="35">
        <v>0</v>
      </c>
      <c r="AK47" s="35">
        <v>0</v>
      </c>
      <c r="AL47" s="10"/>
      <c r="AM47" s="10"/>
    </row>
    <row r="48" spans="1:39" ht="47.25" x14ac:dyDescent="0.25">
      <c r="A48" s="13" t="s">
        <v>90</v>
      </c>
      <c r="B48" s="14" t="s">
        <v>91</v>
      </c>
      <c r="C48" s="34" t="s">
        <v>45</v>
      </c>
      <c r="D48" s="34">
        <v>0</v>
      </c>
      <c r="E48" s="9">
        <v>0</v>
      </c>
      <c r="F48" s="9">
        <v>0</v>
      </c>
      <c r="G48" s="35">
        <v>0</v>
      </c>
      <c r="H48" s="35">
        <f>H49</f>
        <v>6.5763016666666667</v>
      </c>
      <c r="I48" s="35">
        <v>0</v>
      </c>
      <c r="J48" s="35">
        <v>0</v>
      </c>
      <c r="K48" s="35">
        <f t="shared" ref="K48:O48" si="7">K49</f>
        <v>6.846818709633089</v>
      </c>
      <c r="L48" s="35">
        <v>0</v>
      </c>
      <c r="M48" s="35">
        <v>0</v>
      </c>
      <c r="N48" s="35">
        <v>0</v>
      </c>
      <c r="O48" s="35">
        <f t="shared" si="7"/>
        <v>6.846818709633089</v>
      </c>
      <c r="P48" s="35">
        <v>0</v>
      </c>
      <c r="Q48" s="35">
        <v>0</v>
      </c>
      <c r="R48" s="35">
        <v>0</v>
      </c>
      <c r="S48" s="35">
        <v>0</v>
      </c>
      <c r="T48" s="35">
        <v>0</v>
      </c>
      <c r="U48" s="35">
        <f>U49</f>
        <v>0</v>
      </c>
      <c r="V48" s="35">
        <f>V49</f>
        <v>0</v>
      </c>
      <c r="W48" s="35">
        <f>W49</f>
        <v>5.9437256666666665</v>
      </c>
      <c r="X48" s="35">
        <f>X49</f>
        <v>6.2142427096330888</v>
      </c>
      <c r="Y48" s="35">
        <v>0</v>
      </c>
      <c r="Z48" s="35">
        <v>0</v>
      </c>
      <c r="AA48" s="35">
        <f>AA49</f>
        <v>0.63257600000000003</v>
      </c>
      <c r="AB48" s="35">
        <v>0</v>
      </c>
      <c r="AC48" s="35">
        <f>AC49</f>
        <v>5.0406010309600005</v>
      </c>
      <c r="AD48" s="35">
        <v>0</v>
      </c>
      <c r="AE48" s="35">
        <f>AE49</f>
        <v>1.1736416786730881</v>
      </c>
      <c r="AF48" s="35">
        <v>0</v>
      </c>
      <c r="AG48" s="35">
        <f>AG49</f>
        <v>0</v>
      </c>
      <c r="AH48" s="35">
        <v>0</v>
      </c>
      <c r="AI48" s="35">
        <f t="shared" ref="AI48" si="8">AI49</f>
        <v>6.2142427096330888</v>
      </c>
      <c r="AJ48" s="35">
        <v>0</v>
      </c>
      <c r="AK48" s="35">
        <v>0</v>
      </c>
      <c r="AL48" s="10"/>
      <c r="AM48" s="10"/>
    </row>
    <row r="49" spans="1:39" ht="63" x14ac:dyDescent="0.25">
      <c r="A49" s="13" t="s">
        <v>44</v>
      </c>
      <c r="B49" s="14" t="s">
        <v>92</v>
      </c>
      <c r="C49" s="34" t="s">
        <v>45</v>
      </c>
      <c r="D49" s="34">
        <v>0</v>
      </c>
      <c r="E49" s="9">
        <v>0</v>
      </c>
      <c r="F49" s="9">
        <v>0</v>
      </c>
      <c r="G49" s="35">
        <v>0</v>
      </c>
      <c r="H49" s="35">
        <f>SUM(H50:H52)</f>
        <v>6.5763016666666667</v>
      </c>
      <c r="I49" s="35">
        <v>0</v>
      </c>
      <c r="J49" s="35">
        <v>0</v>
      </c>
      <c r="K49" s="35">
        <f>SUM(K50:K52)</f>
        <v>6.846818709633089</v>
      </c>
      <c r="L49" s="35">
        <v>0</v>
      </c>
      <c r="M49" s="35">
        <v>0</v>
      </c>
      <c r="N49" s="35">
        <v>0</v>
      </c>
      <c r="O49" s="35">
        <f>SUM(O50:O52)</f>
        <v>6.846818709633089</v>
      </c>
      <c r="P49" s="35">
        <v>0</v>
      </c>
      <c r="Q49" s="35">
        <v>0</v>
      </c>
      <c r="R49" s="35">
        <v>0</v>
      </c>
      <c r="S49" s="35">
        <v>0</v>
      </c>
      <c r="T49" s="35">
        <v>0</v>
      </c>
      <c r="U49" s="35">
        <f>U51</f>
        <v>0</v>
      </c>
      <c r="V49" s="35">
        <f>V51</f>
        <v>0</v>
      </c>
      <c r="W49" s="35">
        <f>SUM(W50:W52)</f>
        <v>5.9437256666666665</v>
      </c>
      <c r="X49" s="35">
        <f>SUM(X50:X52)</f>
        <v>6.2142427096330888</v>
      </c>
      <c r="Y49" s="35">
        <v>0</v>
      </c>
      <c r="Z49" s="35">
        <v>0</v>
      </c>
      <c r="AA49" s="35">
        <f>SUM(AA50:AA52)</f>
        <v>0.63257600000000003</v>
      </c>
      <c r="AB49" s="35">
        <v>0</v>
      </c>
      <c r="AC49" s="35">
        <f>SUM(AC50:AC52)</f>
        <v>5.0406010309600005</v>
      </c>
      <c r="AD49" s="35">
        <v>0</v>
      </c>
      <c r="AE49" s="35">
        <f>SUM(AE50:AE52)</f>
        <v>1.1736416786730881</v>
      </c>
      <c r="AF49" s="35">
        <v>0</v>
      </c>
      <c r="AG49" s="35">
        <f>SUM(AG50:AG52)</f>
        <v>0</v>
      </c>
      <c r="AH49" s="35">
        <v>0</v>
      </c>
      <c r="AI49" s="35">
        <f>SUM(AI50:AI52)</f>
        <v>6.2142427096330888</v>
      </c>
      <c r="AJ49" s="35">
        <v>0</v>
      </c>
      <c r="AK49" s="35">
        <v>0</v>
      </c>
      <c r="AL49" s="10"/>
      <c r="AM49" s="10"/>
    </row>
    <row r="50" spans="1:39" ht="33.75" customHeight="1" x14ac:dyDescent="0.25">
      <c r="A50" s="39" t="s">
        <v>44</v>
      </c>
      <c r="B50" s="40" t="s">
        <v>121</v>
      </c>
      <c r="C50" s="46" t="s">
        <v>105</v>
      </c>
      <c r="D50" s="17" t="s">
        <v>115</v>
      </c>
      <c r="E50" s="17">
        <v>2021</v>
      </c>
      <c r="F50" s="17">
        <v>2021</v>
      </c>
      <c r="G50" s="35">
        <v>0</v>
      </c>
      <c r="H50" s="35">
        <v>0.91666666666666674</v>
      </c>
      <c r="I50" s="35">
        <v>0</v>
      </c>
      <c r="J50" s="35">
        <v>0</v>
      </c>
      <c r="K50" s="35">
        <v>0.98981654860000012</v>
      </c>
      <c r="L50" s="35">
        <v>0</v>
      </c>
      <c r="M50" s="35">
        <v>0</v>
      </c>
      <c r="N50" s="35">
        <v>0</v>
      </c>
      <c r="O50" s="35">
        <v>0.98981654860000012</v>
      </c>
      <c r="P50" s="35">
        <v>0</v>
      </c>
      <c r="Q50" s="35">
        <v>0</v>
      </c>
      <c r="R50" s="35">
        <v>0</v>
      </c>
      <c r="S50" s="35">
        <v>0</v>
      </c>
      <c r="T50" s="35">
        <v>0</v>
      </c>
      <c r="U50" s="35">
        <v>0</v>
      </c>
      <c r="V50" s="35">
        <v>0</v>
      </c>
      <c r="W50" s="35">
        <v>0.91666666666666674</v>
      </c>
      <c r="X50" s="35">
        <f t="shared" ref="X50:X52" si="9">AI50</f>
        <v>0.98981654860000012</v>
      </c>
      <c r="Y50" s="35">
        <v>0</v>
      </c>
      <c r="Z50" s="35">
        <v>0</v>
      </c>
      <c r="AA50" s="35">
        <v>0</v>
      </c>
      <c r="AB50" s="35">
        <v>0</v>
      </c>
      <c r="AC50" s="35">
        <v>0</v>
      </c>
      <c r="AD50" s="35">
        <v>0</v>
      </c>
      <c r="AE50" s="35">
        <v>0.98981654860000012</v>
      </c>
      <c r="AF50" s="35">
        <v>0</v>
      </c>
      <c r="AG50" s="35">
        <v>0</v>
      </c>
      <c r="AH50" s="35">
        <v>0</v>
      </c>
      <c r="AI50" s="35">
        <f t="shared" ref="AI50:AI51" si="10">AC50+AE50+AG50</f>
        <v>0.98981654860000012</v>
      </c>
      <c r="AJ50" s="35">
        <v>0</v>
      </c>
      <c r="AK50" s="35">
        <v>0</v>
      </c>
      <c r="AL50" s="10"/>
      <c r="AM50" s="10"/>
    </row>
    <row r="51" spans="1:39" x14ac:dyDescent="0.25">
      <c r="A51" s="39" t="s">
        <v>44</v>
      </c>
      <c r="B51" s="40" t="s">
        <v>122</v>
      </c>
      <c r="C51" s="46" t="s">
        <v>106</v>
      </c>
      <c r="D51" s="17" t="s">
        <v>115</v>
      </c>
      <c r="E51" s="17">
        <v>2020</v>
      </c>
      <c r="F51" s="17">
        <v>2020</v>
      </c>
      <c r="G51" s="35">
        <v>0</v>
      </c>
      <c r="H51" s="35">
        <v>3.8532989999999998</v>
      </c>
      <c r="I51" s="35">
        <v>0</v>
      </c>
      <c r="J51" s="35">
        <v>0</v>
      </c>
      <c r="K51" s="35">
        <v>3.9991078341600002</v>
      </c>
      <c r="L51" s="35">
        <v>0</v>
      </c>
      <c r="M51" s="35">
        <v>0</v>
      </c>
      <c r="N51" s="35">
        <v>0</v>
      </c>
      <c r="O51" s="35">
        <v>3.9991078341600002</v>
      </c>
      <c r="P51" s="35">
        <v>0</v>
      </c>
      <c r="Q51" s="35">
        <v>0</v>
      </c>
      <c r="R51" s="35">
        <v>0</v>
      </c>
      <c r="S51" s="35">
        <v>0</v>
      </c>
      <c r="T51" s="35">
        <v>0</v>
      </c>
      <c r="U51" s="35">
        <v>0</v>
      </c>
      <c r="V51" s="35">
        <v>0</v>
      </c>
      <c r="W51" s="35">
        <v>3.8532989999999998</v>
      </c>
      <c r="X51" s="35">
        <f t="shared" si="9"/>
        <v>3.9991078341600002</v>
      </c>
      <c r="Y51" s="35">
        <v>0</v>
      </c>
      <c r="Z51" s="35">
        <v>0</v>
      </c>
      <c r="AA51" s="35">
        <v>0</v>
      </c>
      <c r="AB51" s="35">
        <v>0</v>
      </c>
      <c r="AC51" s="35">
        <v>3.9991078341600002</v>
      </c>
      <c r="AD51" s="35">
        <v>0</v>
      </c>
      <c r="AE51" s="35">
        <v>0</v>
      </c>
      <c r="AF51" s="35">
        <v>0</v>
      </c>
      <c r="AG51" s="35">
        <v>0</v>
      </c>
      <c r="AH51" s="35">
        <v>0</v>
      </c>
      <c r="AI51" s="35">
        <f t="shared" si="10"/>
        <v>3.9991078341600002</v>
      </c>
      <c r="AJ51" s="35">
        <v>0</v>
      </c>
      <c r="AK51" s="35">
        <v>0</v>
      </c>
      <c r="AL51" s="10"/>
      <c r="AM51" s="10"/>
    </row>
    <row r="52" spans="1:39" x14ac:dyDescent="0.25">
      <c r="A52" s="39" t="s">
        <v>44</v>
      </c>
      <c r="B52" s="40" t="s">
        <v>123</v>
      </c>
      <c r="C52" s="46" t="s">
        <v>107</v>
      </c>
      <c r="D52" s="17" t="s">
        <v>115</v>
      </c>
      <c r="E52" s="17">
        <v>2019</v>
      </c>
      <c r="F52" s="17">
        <v>2021</v>
      </c>
      <c r="G52" s="35">
        <v>0</v>
      </c>
      <c r="H52" s="35">
        <v>1.8063359999999999</v>
      </c>
      <c r="I52" s="35">
        <v>0</v>
      </c>
      <c r="J52" s="35">
        <v>0</v>
      </c>
      <c r="K52" s="35">
        <v>1.8578943268730881</v>
      </c>
      <c r="L52" s="35">
        <v>0</v>
      </c>
      <c r="M52" s="35">
        <v>0</v>
      </c>
      <c r="N52" s="35">
        <v>0</v>
      </c>
      <c r="O52" s="35">
        <v>1.8578943268730881</v>
      </c>
      <c r="P52" s="35">
        <v>0</v>
      </c>
      <c r="Q52" s="35">
        <v>0</v>
      </c>
      <c r="R52" s="35">
        <v>0</v>
      </c>
      <c r="S52" s="35">
        <v>0</v>
      </c>
      <c r="T52" s="35">
        <v>0</v>
      </c>
      <c r="U52" s="35">
        <v>0</v>
      </c>
      <c r="V52" s="35">
        <v>0</v>
      </c>
      <c r="W52" s="35">
        <v>1.1737599999999999</v>
      </c>
      <c r="X52" s="35">
        <f t="shared" si="9"/>
        <v>1.2253183268730881</v>
      </c>
      <c r="Y52" s="35">
        <v>0</v>
      </c>
      <c r="Z52" s="35">
        <v>0</v>
      </c>
      <c r="AA52" s="35">
        <v>0.63257600000000003</v>
      </c>
      <c r="AB52" s="35">
        <v>0</v>
      </c>
      <c r="AC52" s="35">
        <v>1.0414931968000001</v>
      </c>
      <c r="AD52" s="35">
        <v>0</v>
      </c>
      <c r="AE52" s="35">
        <v>0.18382513007308801</v>
      </c>
      <c r="AF52" s="35">
        <v>0</v>
      </c>
      <c r="AG52" s="35">
        <v>0</v>
      </c>
      <c r="AH52" s="35">
        <v>0</v>
      </c>
      <c r="AI52" s="35">
        <f>AC52+AE52+AG52</f>
        <v>1.2253183268730881</v>
      </c>
      <c r="AJ52" s="35">
        <v>0</v>
      </c>
      <c r="AK52" s="35">
        <v>0</v>
      </c>
      <c r="AL52" s="10"/>
      <c r="AM52" s="10"/>
    </row>
    <row r="53" spans="1:39" ht="47.25" x14ac:dyDescent="0.25">
      <c r="A53" s="13" t="s">
        <v>93</v>
      </c>
      <c r="B53" s="14" t="s">
        <v>94</v>
      </c>
      <c r="C53" s="34" t="s">
        <v>45</v>
      </c>
      <c r="D53" s="35">
        <v>0</v>
      </c>
      <c r="E53" s="35">
        <v>0</v>
      </c>
      <c r="F53" s="35">
        <v>0</v>
      </c>
      <c r="G53" s="35">
        <v>0</v>
      </c>
      <c r="H53" s="35">
        <v>0</v>
      </c>
      <c r="I53" s="35">
        <v>0</v>
      </c>
      <c r="J53" s="35">
        <v>0</v>
      </c>
      <c r="K53" s="35">
        <v>0</v>
      </c>
      <c r="L53" s="35">
        <v>0</v>
      </c>
      <c r="M53" s="35">
        <v>0</v>
      </c>
      <c r="N53" s="35">
        <v>0</v>
      </c>
      <c r="O53" s="35">
        <v>0</v>
      </c>
      <c r="P53" s="35">
        <v>0</v>
      </c>
      <c r="Q53" s="35">
        <v>0</v>
      </c>
      <c r="R53" s="35">
        <v>0</v>
      </c>
      <c r="S53" s="35">
        <v>0</v>
      </c>
      <c r="T53" s="35">
        <v>0</v>
      </c>
      <c r="U53" s="35">
        <v>0</v>
      </c>
      <c r="V53" s="35">
        <v>0</v>
      </c>
      <c r="W53" s="35">
        <v>0</v>
      </c>
      <c r="X53" s="35">
        <v>0</v>
      </c>
      <c r="Y53" s="35">
        <v>0</v>
      </c>
      <c r="Z53" s="35">
        <v>0</v>
      </c>
      <c r="AA53" s="35">
        <v>0</v>
      </c>
      <c r="AB53" s="35">
        <v>0</v>
      </c>
      <c r="AC53" s="35">
        <v>0</v>
      </c>
      <c r="AD53" s="35">
        <v>0</v>
      </c>
      <c r="AE53" s="35">
        <v>0</v>
      </c>
      <c r="AF53" s="35">
        <v>0</v>
      </c>
      <c r="AG53" s="35">
        <v>0</v>
      </c>
      <c r="AH53" s="35">
        <v>0</v>
      </c>
      <c r="AI53" s="35">
        <v>0</v>
      </c>
      <c r="AJ53" s="35">
        <v>0</v>
      </c>
      <c r="AK53" s="35">
        <v>0</v>
      </c>
      <c r="AL53" s="10"/>
      <c r="AM53" s="10"/>
    </row>
    <row r="54" spans="1:39" ht="63" x14ac:dyDescent="0.25">
      <c r="A54" s="13" t="s">
        <v>95</v>
      </c>
      <c r="B54" s="14" t="s">
        <v>96</v>
      </c>
      <c r="C54" s="34" t="s">
        <v>45</v>
      </c>
      <c r="D54" s="35">
        <v>0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35">
        <v>0</v>
      </c>
      <c r="S54" s="35">
        <v>0</v>
      </c>
      <c r="T54" s="35">
        <v>0</v>
      </c>
      <c r="U54" s="35">
        <v>0</v>
      </c>
      <c r="V54" s="35">
        <v>0</v>
      </c>
      <c r="W54" s="35">
        <v>0</v>
      </c>
      <c r="X54" s="35">
        <v>0</v>
      </c>
      <c r="Y54" s="35">
        <v>0</v>
      </c>
      <c r="Z54" s="35">
        <v>0</v>
      </c>
      <c r="AA54" s="35">
        <v>0</v>
      </c>
      <c r="AB54" s="35">
        <v>0</v>
      </c>
      <c r="AC54" s="35">
        <v>0</v>
      </c>
      <c r="AD54" s="35">
        <v>0</v>
      </c>
      <c r="AE54" s="35">
        <v>0</v>
      </c>
      <c r="AF54" s="35">
        <v>0</v>
      </c>
      <c r="AG54" s="35">
        <v>0</v>
      </c>
      <c r="AH54" s="35">
        <v>0</v>
      </c>
      <c r="AI54" s="35">
        <v>0</v>
      </c>
      <c r="AJ54" s="35">
        <v>0</v>
      </c>
      <c r="AK54" s="35">
        <v>0</v>
      </c>
      <c r="AL54" s="10"/>
      <c r="AM54" s="10"/>
    </row>
    <row r="55" spans="1:39" ht="31.5" x14ac:dyDescent="0.25">
      <c r="A55" s="13" t="s">
        <v>97</v>
      </c>
      <c r="B55" s="14" t="s">
        <v>98</v>
      </c>
      <c r="C55" s="34" t="s">
        <v>45</v>
      </c>
      <c r="D55" s="35">
        <v>0</v>
      </c>
      <c r="E55" s="35">
        <v>0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35">
        <v>0</v>
      </c>
      <c r="M55" s="35">
        <v>0</v>
      </c>
      <c r="N55" s="35">
        <v>0</v>
      </c>
      <c r="O55" s="35">
        <v>0</v>
      </c>
      <c r="P55" s="35">
        <v>0</v>
      </c>
      <c r="Q55" s="35">
        <v>0</v>
      </c>
      <c r="R55" s="35">
        <v>0</v>
      </c>
      <c r="S55" s="35">
        <v>0</v>
      </c>
      <c r="T55" s="35">
        <v>0</v>
      </c>
      <c r="U55" s="35">
        <v>0</v>
      </c>
      <c r="V55" s="35">
        <v>0</v>
      </c>
      <c r="W55" s="35">
        <v>0</v>
      </c>
      <c r="X55" s="35">
        <v>0</v>
      </c>
      <c r="Y55" s="35">
        <v>0</v>
      </c>
      <c r="Z55" s="35">
        <v>0</v>
      </c>
      <c r="AA55" s="35">
        <v>0</v>
      </c>
      <c r="AB55" s="35">
        <v>0</v>
      </c>
      <c r="AC55" s="35">
        <v>0</v>
      </c>
      <c r="AD55" s="35">
        <v>0</v>
      </c>
      <c r="AE55" s="35">
        <v>0</v>
      </c>
      <c r="AF55" s="35">
        <v>0</v>
      </c>
      <c r="AG55" s="35">
        <v>0</v>
      </c>
      <c r="AH55" s="35">
        <v>0</v>
      </c>
      <c r="AI55" s="35">
        <v>0</v>
      </c>
      <c r="AJ55" s="35">
        <v>0</v>
      </c>
      <c r="AK55" s="35">
        <v>0</v>
      </c>
      <c r="AL55" s="10"/>
      <c r="AM55" s="10"/>
    </row>
  </sheetData>
  <autoFilter ref="A17:BN55"/>
  <customSheetViews>
    <customSheetView guid="{E84D7939-344C-4937-BC77-17F651A6DCC7}" scale="55" showPageBreaks="1" fitToPage="1" printArea="1" showAutoFilter="1" view="pageBreakPreview">
      <pane xSplit="2" ySplit="17" topLeftCell="C39" activePane="bottomRight" state="frozen"/>
      <selection pane="bottomRight" activeCell="H48" sqref="H48"/>
      <pageMargins left="0.70866141732283472" right="0.70866141732283472" top="0.74803149606299213" bottom="0.74803149606299213" header="0.31496062992125984" footer="0.31496062992125984"/>
      <pageSetup paperSize="9" scale="34" firstPageNumber="2" fitToHeight="0" orientation="landscape" r:id="rId1"/>
      <autoFilter ref="A17:BN56"/>
    </customSheetView>
    <customSheetView guid="{16D979AF-B129-4179-90DC-3F5EABA24E0A}" scale="70" showPageBreaks="1" fitToPage="1" printArea="1" showAutoFilter="1" view="pageBreakPreview" topLeftCell="A37">
      <selection activeCell="H40" sqref="H40"/>
      <pageMargins left="0.70866141732283472" right="0.70866141732283472" top="0.74803149606299213" bottom="0.74803149606299213" header="0.31496062992125984" footer="0.31496062992125984"/>
      <pageSetup paperSize="9" scale="23" firstPageNumber="2" fitToHeight="0" orientation="landscape" r:id="rId2"/>
      <autoFilter ref="A17:BN59"/>
    </customSheetView>
    <customSheetView guid="{10EDD54E-CE59-4093-9D5E-98D342D54E6A}" scale="55" showPageBreaks="1" fitToPage="1" printArea="1" showAutoFilter="1" view="pageBreakPreview">
      <pane xSplit="2" ySplit="17" topLeftCell="C54" activePane="bottomRight" state="frozen"/>
      <selection pane="bottomRight" activeCell="K59" sqref="K59"/>
      <pageMargins left="0.70866141732283472" right="0.70866141732283472" top="0.74803149606299213" bottom="0.74803149606299213" header="0.31496062992125984" footer="0.31496062992125984"/>
      <pageSetup paperSize="8" scale="45" firstPageNumber="2" fitToWidth="0" orientation="portrait" horizontalDpi="300" verticalDpi="300" r:id="rId3"/>
      <autoFilter ref="A17:BN63"/>
    </customSheetView>
    <customSheetView guid="{1A3E16E4-4323-4CEB-BE6D-8BD8E1601602}" scale="40" showPageBreaks="1" fitToPage="1" printArea="1" showAutoFilter="1" hiddenRows="1" view="pageBreakPreview" topLeftCell="J14">
      <selection activeCell="AN50" sqref="AN50"/>
      <colBreaks count="1" manualBreakCount="1">
        <brk id="10" max="55" man="1"/>
      </colBreaks>
      <pageMargins left="0.70866141732283472" right="0.70866141732283472" top="0.74803149606299213" bottom="0.74803149606299213" header="0.31496062992125984" footer="0.31496062992125984"/>
      <pageSetup paperSize="8" scale="52" firstPageNumber="2" fitToWidth="0" orientation="landscape" horizontalDpi="300" verticalDpi="300" r:id="rId4"/>
      <autoFilter ref="A17:BN56"/>
    </customSheetView>
  </customSheetViews>
  <mergeCells count="30">
    <mergeCell ref="U14:Z14"/>
    <mergeCell ref="AA14:AB15"/>
    <mergeCell ref="AC14:AJ14"/>
    <mergeCell ref="AK14:AK16"/>
    <mergeCell ref="AC15:AD15"/>
    <mergeCell ref="AE15:AF15"/>
    <mergeCell ref="AG15:AH15"/>
    <mergeCell ref="AI15:AI16"/>
    <mergeCell ref="A13:AJ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K15:O15"/>
    <mergeCell ref="P15:T15"/>
    <mergeCell ref="U15:V15"/>
    <mergeCell ref="W15:X15"/>
    <mergeCell ref="Y15:Z15"/>
    <mergeCell ref="AJ15:AJ16"/>
    <mergeCell ref="A12:AK12"/>
    <mergeCell ref="A4:AK4"/>
    <mergeCell ref="A6:AK6"/>
    <mergeCell ref="A7:AK7"/>
    <mergeCell ref="A9:AK9"/>
    <mergeCell ref="A11:AK11"/>
  </mergeCells>
  <conditionalFormatting sqref="C48:AK49 C43:D47 C53:AK55 C50:D52 G43:AK47 C18:AK42 G50:AK52">
    <cfRule type="cellIs" dxfId="2" priority="3" operator="equal">
      <formula>0</formula>
    </cfRule>
  </conditionalFormatting>
  <conditionalFormatting sqref="E43:F47">
    <cfRule type="cellIs" dxfId="1" priority="2" operator="equal">
      <formula>0</formula>
    </cfRule>
  </conditionalFormatting>
  <conditionalFormatting sqref="E50:F52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23" firstPageNumber="2" fitToHeight="0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Каленихина Наталья Александровна</dc:creator>
  <cp:lastModifiedBy>Муравьева Татьяна Евгеньевна</cp:lastModifiedBy>
  <cp:lastPrinted>2018-04-02T13:50:18Z</cp:lastPrinted>
  <dcterms:created xsi:type="dcterms:W3CDTF">2016-03-29T08:12:11Z</dcterms:created>
  <dcterms:modified xsi:type="dcterms:W3CDTF">2019-04-08T10:14:17Z</dcterms:modified>
</cp:coreProperties>
</file>