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Общая\Аскярова\На сайт\"/>
    </mc:Choice>
  </mc:AlternateContent>
  <xr:revisionPtr revIDLastSave="0" documentId="13_ncr:1_{74D95318-DE32-442B-ADC6-72A5DBACB767}" xr6:coauthVersionLast="45" xr6:coauthVersionMax="45" xr10:uidLastSave="{00000000-0000-0000-0000-000000000000}"/>
  <bookViews>
    <workbookView xWindow="-120" yWindow="-120" windowWidth="29040" windowHeight="15840" tabRatio="941" firstSheet="1" activeTab="1" xr2:uid="{00000000-000D-0000-FFFF-FFFF00000000}"/>
  </bookViews>
  <sheets>
    <sheet name="Лист2" sheetId="2" state="hidden" r:id="rId1"/>
    <sheet name="1. Бюджетный сектор" sheetId="7" r:id="rId2"/>
    <sheet name="1.1. Реквизиты БУ" sheetId="9" r:id="rId3"/>
    <sheet name="1.2. Программы ЭЭ" sheetId="1" r:id="rId4"/>
    <sheet name="1.2. Мероприятия" sheetId="16" r:id="rId5"/>
    <sheet name="1.4. Энергосервисные контракты" sheetId="8" r:id="rId6"/>
    <sheet name="2 Перечень БУ" sheetId="10" r:id="rId7"/>
    <sheet name="Таблица 1" sheetId="3" state="hidden" r:id="rId8"/>
    <sheet name="Таблица 2" sheetId="4" state="hidden" r:id="rId9"/>
    <sheet name="Таблица 3" sheetId="5" state="hidden" r:id="rId10"/>
    <sheet name="Таблица 4" sheetId="6" state="hidden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0" l="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8" i="16"/>
  <c r="C18" i="2" l="1"/>
  <c r="C16" i="2"/>
  <c r="C17" i="2"/>
  <c r="A76" i="1" l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13" i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5" i="9"/>
  <c r="T5" i="10"/>
  <c r="CF5" i="10"/>
  <c r="AP6" i="10"/>
  <c r="DB6" i="10"/>
  <c r="BL7" i="10"/>
  <c r="V8" i="10"/>
  <c r="CH8" i="10"/>
  <c r="AR9" i="10"/>
  <c r="AK5" i="10"/>
  <c r="CW5" i="10"/>
  <c r="BG6" i="10"/>
  <c r="Q7" i="10"/>
  <c r="CC7" i="10"/>
  <c r="AM8" i="10"/>
  <c r="CY8" i="10"/>
  <c r="BI9" i="10"/>
  <c r="BB5" i="10"/>
  <c r="L6" i="10"/>
  <c r="BX6" i="10"/>
  <c r="AH7" i="10"/>
  <c r="BD5" i="10"/>
  <c r="N6" i="10"/>
  <c r="BZ6" i="10"/>
  <c r="AJ7" i="10"/>
  <c r="CV7" i="10"/>
  <c r="BF8" i="10"/>
  <c r="P9" i="10"/>
  <c r="I5" i="10"/>
  <c r="BU5" i="10"/>
  <c r="AE6" i="10"/>
  <c r="CQ6" i="10"/>
  <c r="BA7" i="10"/>
  <c r="K8" i="10"/>
  <c r="BW8" i="10"/>
  <c r="AG9" i="10"/>
  <c r="Z5" i="10"/>
  <c r="CL5" i="10"/>
  <c r="AV6" i="10"/>
  <c r="F7" i="10"/>
  <c r="BR7" i="10"/>
  <c r="AB8" i="10"/>
  <c r="CN8" i="10"/>
  <c r="AX9" i="10"/>
  <c r="CY5" i="10"/>
  <c r="AO8" i="10"/>
  <c r="DC9" i="10"/>
  <c r="BM10" i="10"/>
  <c r="W11" i="10"/>
  <c r="CI11" i="10"/>
  <c r="AS12" i="10"/>
  <c r="DE12" i="10"/>
  <c r="AB5" i="10"/>
  <c r="AX6" i="10"/>
  <c r="BT7" i="10"/>
  <c r="CP8" i="10"/>
  <c r="AS5" i="10"/>
  <c r="BO6" i="10"/>
  <c r="CK7" i="10"/>
  <c r="E9" i="10"/>
  <c r="BJ5" i="10"/>
  <c r="CF6" i="10"/>
  <c r="CD7" i="10"/>
  <c r="BL8" i="10"/>
  <c r="AP9" i="10"/>
  <c r="AS6" i="10"/>
  <c r="BX9" i="10"/>
  <c r="BE10" i="10"/>
  <c r="AI11" i="10"/>
  <c r="Q12" i="10"/>
  <c r="CW12" i="10"/>
  <c r="AW6" i="10"/>
  <c r="CO8" i="10"/>
  <c r="N10" i="10"/>
  <c r="BZ10" i="10"/>
  <c r="AJ11" i="10"/>
  <c r="CV11" i="10"/>
  <c r="BF12" i="10"/>
  <c r="K7" i="10"/>
  <c r="BC9" i="10"/>
  <c r="AE10" i="10"/>
  <c r="CQ10" i="10"/>
  <c r="BA11" i="10"/>
  <c r="K12" i="10"/>
  <c r="CB5" i="10"/>
  <c r="AR7" i="10"/>
  <c r="D9" i="10"/>
  <c r="CS5" i="10"/>
  <c r="BI7" i="10"/>
  <c r="U9" i="10"/>
  <c r="H6" i="10"/>
  <c r="BN7" i="10"/>
  <c r="BT8" i="10"/>
  <c r="BZ9" i="10"/>
  <c r="O9" i="10"/>
  <c r="BQ10" i="10"/>
  <c r="BW11" i="10"/>
  <c r="CG12" i="10"/>
  <c r="CC6" i="10"/>
  <c r="CE9" i="10"/>
  <c r="BN10" i="10"/>
  <c r="AR11" i="10"/>
  <c r="BB6" i="10"/>
  <c r="N8" i="10"/>
  <c r="BT9" i="10"/>
  <c r="BS6" i="10"/>
  <c r="AE8" i="10"/>
  <c r="R5" i="10"/>
  <c r="CJ6" i="10"/>
  <c r="H8" i="10"/>
  <c r="N9" i="10"/>
  <c r="BY6" i="10"/>
  <c r="E10" i="10"/>
  <c r="K11" i="10"/>
  <c r="U12" i="10"/>
  <c r="AA13" i="10"/>
  <c r="M8" i="10"/>
  <c r="R10" i="10"/>
  <c r="CX10" i="10"/>
  <c r="CB11" i="10"/>
  <c r="BJ12" i="10"/>
  <c r="DC7" i="10"/>
  <c r="K10" i="10"/>
  <c r="CU10" i="10"/>
  <c r="BY11" i="10"/>
  <c r="BC12" i="10"/>
  <c r="M13" i="10"/>
  <c r="BY13" i="10"/>
  <c r="AJ5" i="10"/>
  <c r="J6" i="10"/>
  <c r="CL6" i="10"/>
  <c r="CB7" i="10"/>
  <c r="BB8" i="10"/>
  <c r="AB9" i="10"/>
  <c r="BA5" i="10"/>
  <c r="AA6" i="10"/>
  <c r="DC6" i="10"/>
  <c r="CS7" i="10"/>
  <c r="BS8" i="10"/>
  <c r="AS9" i="10"/>
  <c r="BR5" i="10"/>
  <c r="AR6" i="10"/>
  <c r="R7" i="10"/>
  <c r="BT5" i="10"/>
  <c r="AT6" i="10"/>
  <c r="T7" i="10"/>
  <c r="J8" i="10"/>
  <c r="CL8" i="10"/>
  <c r="BL9" i="10"/>
  <c r="CK5" i="10"/>
  <c r="BK6" i="10"/>
  <c r="AK7" i="10"/>
  <c r="AA8" i="10"/>
  <c r="DC8" i="10"/>
  <c r="J5" i="10"/>
  <c r="DB5" i="10"/>
  <c r="CB6" i="10"/>
  <c r="BB7" i="10"/>
  <c r="AR8" i="10"/>
  <c r="R9" i="10"/>
  <c r="AM5" i="10"/>
  <c r="DA8" i="10"/>
  <c r="AG10" i="10"/>
  <c r="G11" i="10"/>
  <c r="CY11" i="10"/>
  <c r="BY12" i="10"/>
  <c r="BG5" i="10"/>
  <c r="CD6" i="10"/>
  <c r="AD8" i="10"/>
  <c r="M5" i="10"/>
  <c r="CU6" i="10"/>
  <c r="AU8" i="10"/>
  <c r="AD5" i="10"/>
  <c r="J7" i="10"/>
  <c r="T8" i="10"/>
  <c r="V9" i="10"/>
  <c r="AI7" i="10"/>
  <c r="M10" i="10"/>
  <c r="O11" i="10"/>
  <c r="AK12" i="10"/>
  <c r="K5" i="10"/>
  <c r="AC8" i="10"/>
  <c r="AD10" i="10"/>
  <c r="D11" i="10"/>
  <c r="CF11" i="10"/>
  <c r="AE5" i="10"/>
  <c r="AG8" i="10"/>
  <c r="O10" i="10"/>
  <c r="E11" i="10"/>
  <c r="CG11" i="10"/>
  <c r="AR5" i="10"/>
  <c r="CJ7" i="10"/>
  <c r="Q5" i="10"/>
  <c r="M7" i="10"/>
  <c r="BE9" i="10"/>
  <c r="CV6" i="10"/>
  <c r="AV8" i="10"/>
  <c r="CI5" i="10"/>
  <c r="I10" i="10"/>
  <c r="AU11" i="10"/>
  <c r="G13" i="10"/>
  <c r="AS8" i="10"/>
  <c r="AP10" i="10"/>
  <c r="AF5" i="10"/>
  <c r="AB7" i="10"/>
  <c r="AJ9" i="10"/>
  <c r="I7" i="10"/>
  <c r="I9" i="10"/>
  <c r="AN6" i="10"/>
  <c r="AJ8" i="10"/>
  <c r="BV9" i="10"/>
  <c r="CC9" i="10"/>
  <c r="AQ11" i="10"/>
  <c r="BU12" i="10"/>
  <c r="AM7" i="10"/>
  <c r="AL10" i="10"/>
  <c r="AN11" i="10"/>
  <c r="AL12" i="10"/>
  <c r="CC8" i="10"/>
  <c r="BC10" i="10"/>
  <c r="BE11" i="10"/>
  <c r="BS12" i="10"/>
  <c r="AS13" i="10"/>
  <c r="S14" i="10"/>
  <c r="U8" i="10"/>
  <c r="CD11" i="10"/>
  <c r="AP13" i="10"/>
  <c r="U14" i="10"/>
  <c r="CQ14" i="10"/>
  <c r="DD5" i="10"/>
  <c r="X9" i="10"/>
  <c r="BY7" i="10"/>
  <c r="AJ6" i="10"/>
  <c r="CJ8" i="10"/>
  <c r="AU9" i="10"/>
  <c r="CM11" i="10"/>
  <c r="W7" i="10"/>
  <c r="BV10" i="10"/>
  <c r="F12" i="10"/>
  <c r="CW6" i="10"/>
  <c r="S10" i="10"/>
  <c r="Y11" i="10"/>
  <c r="AE12" i="10"/>
  <c r="Q13" i="10"/>
  <c r="CW13" i="10"/>
  <c r="BK7" i="10"/>
  <c r="BD12" i="10"/>
  <c r="CQ13" i="10"/>
  <c r="CM14" i="10"/>
  <c r="BA15" i="10"/>
  <c r="K16" i="10"/>
  <c r="BW16" i="10"/>
  <c r="AG17" i="10"/>
  <c r="CS17" i="10"/>
  <c r="BC18" i="10"/>
  <c r="D5" i="10"/>
  <c r="Z6" i="10"/>
  <c r="AF7" i="10"/>
  <c r="AL8" i="10"/>
  <c r="BH9" i="10"/>
  <c r="CG5" i="10"/>
  <c r="CM6" i="10"/>
  <c r="G8" i="10"/>
  <c r="M9" i="10"/>
  <c r="AL5" i="10"/>
  <c r="BH6" i="10"/>
  <c r="X5" i="10"/>
  <c r="AD6" i="10"/>
  <c r="AZ7" i="10"/>
  <c r="AP8" i="10"/>
  <c r="AV9" i="10"/>
  <c r="DA5" i="10"/>
  <c r="E7" i="10"/>
  <c r="CW7" i="10"/>
  <c r="Q9" i="10"/>
  <c r="BF5" i="10"/>
  <c r="BL6" i="10"/>
  <c r="CH7" i="10"/>
  <c r="BX8" i="10"/>
  <c r="CD9" i="10"/>
  <c r="BK9" i="10"/>
  <c r="CC10" i="10"/>
  <c r="BS11" i="10"/>
  <c r="CO12" i="10"/>
  <c r="CN5" i="10"/>
  <c r="CZ7" i="10"/>
  <c r="BY5" i="10"/>
  <c r="BE7" i="10"/>
  <c r="BQ9" i="10"/>
  <c r="AP7" i="10"/>
  <c r="CF8" i="10"/>
  <c r="BS5" i="10"/>
  <c r="AK10" i="10"/>
  <c r="CA11" i="10"/>
  <c r="O13" i="10"/>
  <c r="AY9" i="10"/>
  <c r="BJ10" i="10"/>
  <c r="BP11" i="10"/>
  <c r="CQ5" i="10"/>
  <c r="CK9" i="10"/>
  <c r="CA10" i="10"/>
  <c r="CW11" i="10"/>
  <c r="BN6" i="10"/>
  <c r="AN9" i="10"/>
  <c r="DA7" i="10"/>
  <c r="BZ5" i="10"/>
  <c r="P8" i="10"/>
  <c r="CO6" i="10"/>
  <c r="CO10" i="10"/>
  <c r="BA12" i="10"/>
  <c r="S9" i="10"/>
  <c r="DB10" i="10"/>
  <c r="CT6" i="10"/>
  <c r="AW5" i="10"/>
  <c r="CO7" i="10"/>
  <c r="D6" i="10"/>
  <c r="BP8" i="10"/>
  <c r="BO7" i="10"/>
  <c r="CK10" i="10"/>
  <c r="DA12" i="10"/>
  <c r="BY9" i="10"/>
  <c r="P11" i="10"/>
  <c r="BK5" i="10"/>
  <c r="CS9" i="10"/>
  <c r="AG11" i="10"/>
  <c r="CI12" i="10"/>
  <c r="CO13" i="10"/>
  <c r="CE5" i="10"/>
  <c r="AN12" i="10"/>
  <c r="CF13" i="10"/>
  <c r="CA14" i="10"/>
  <c r="CH6" i="10"/>
  <c r="S6" i="10"/>
  <c r="AX5" i="10"/>
  <c r="AL9" i="10"/>
  <c r="CG10" i="10"/>
  <c r="AQ5" i="10"/>
  <c r="L11" i="10"/>
  <c r="BN12" i="10"/>
  <c r="CO9" i="10"/>
  <c r="AW11" i="10"/>
  <c r="CA12" i="10"/>
  <c r="CC13" i="10"/>
  <c r="L10" i="10"/>
  <c r="AJ13" i="10"/>
  <c r="BS14" i="10"/>
  <c r="BQ15" i="10"/>
  <c r="AQ16" i="10"/>
  <c r="Q17" i="10"/>
  <c r="G18" i="10"/>
  <c r="CI18" i="10"/>
  <c r="AS19" i="10"/>
  <c r="DE19" i="10"/>
  <c r="BO20" i="10"/>
  <c r="CB10" i="10"/>
  <c r="CR12" i="10"/>
  <c r="CM13" i="10"/>
  <c r="BP14" i="10"/>
  <c r="Z15" i="10"/>
  <c r="CL15" i="10"/>
  <c r="AV16" i="10"/>
  <c r="F17" i="10"/>
  <c r="CV10" i="10"/>
  <c r="DB12" i="10"/>
  <c r="CT13" i="10"/>
  <c r="BU14" i="10"/>
  <c r="AE15" i="10"/>
  <c r="L7" i="10"/>
  <c r="BM5" i="10"/>
  <c r="CQ8" i="10"/>
  <c r="AT7" i="10"/>
  <c r="BF9" i="10"/>
  <c r="AS10" i="10"/>
  <c r="BM12" i="10"/>
  <c r="AI9" i="10"/>
  <c r="AB11" i="10"/>
  <c r="AT12" i="10"/>
  <c r="AW8" i="10"/>
  <c r="AY10" i="10"/>
  <c r="BI11" i="10"/>
  <c r="BK12" i="10"/>
  <c r="AO13" i="10"/>
  <c r="CV5" i="10"/>
  <c r="AV7" i="10"/>
  <c r="CX8" i="10"/>
  <c r="BQ5" i="10"/>
  <c r="AG7" i="10"/>
  <c r="BC8" i="10"/>
  <c r="V5" i="10"/>
  <c r="CN6" i="10"/>
  <c r="CJ5" i="10"/>
  <c r="D7" i="10"/>
  <c r="BV8" i="10"/>
  <c r="AO5" i="10"/>
  <c r="CA6" i="10"/>
  <c r="AQ8" i="10"/>
  <c r="BM9" i="10"/>
  <c r="AF6" i="10"/>
  <c r="CX7" i="10"/>
  <c r="AH9" i="10"/>
  <c r="CE7" i="10"/>
  <c r="CS10" i="10"/>
  <c r="AC12" i="10"/>
  <c r="BH5" i="10"/>
  <c r="BJ8" i="10"/>
  <c r="AI6" i="10"/>
  <c r="AK9" i="10"/>
  <c r="BJ7" i="10"/>
  <c r="BJ9" i="10"/>
  <c r="CU9" i="10"/>
  <c r="CU11" i="10"/>
  <c r="G7" i="10"/>
  <c r="AT10" i="10"/>
  <c r="J12" i="10"/>
  <c r="BW7" i="10"/>
  <c r="BK10" i="10"/>
  <c r="AA12" i="10"/>
  <c r="R8" i="10"/>
  <c r="CE6" i="10"/>
  <c r="BD6" i="10"/>
  <c r="Z9" i="10"/>
  <c r="AO10" i="10"/>
  <c r="AE13" i="10"/>
  <c r="V10" i="10"/>
  <c r="F6" i="10"/>
  <c r="CO5" i="10"/>
  <c r="BA9" i="10"/>
  <c r="CL7" i="10"/>
  <c r="BU8" i="10"/>
  <c r="CQ11" i="10"/>
  <c r="DE8" i="10"/>
  <c r="BH11" i="10"/>
  <c r="AA7" i="10"/>
  <c r="M11" i="10"/>
  <c r="CY12" i="10"/>
  <c r="AI14" i="10"/>
  <c r="R11" i="10"/>
  <c r="DB13" i="10"/>
  <c r="CR5" i="10"/>
  <c r="AG5" i="10"/>
  <c r="N7" i="10"/>
  <c r="AY7" i="10"/>
  <c r="CS12" i="10"/>
  <c r="BD11" i="10"/>
  <c r="Q8" i="10"/>
  <c r="CY10" i="10"/>
  <c r="CU12" i="10"/>
  <c r="AM14" i="10"/>
  <c r="CX12" i="10"/>
  <c r="E15" i="10"/>
  <c r="CW15" i="10"/>
  <c r="DC16" i="10"/>
  <c r="W18" i="10"/>
  <c r="M19" i="10"/>
  <c r="CO19" i="10"/>
  <c r="BE6" i="10"/>
  <c r="CX11" i="10"/>
  <c r="BR13" i="10"/>
  <c r="CF14" i="10"/>
  <c r="BF15" i="10"/>
  <c r="AF16" i="10"/>
  <c r="AE7" i="10"/>
  <c r="P12" i="10"/>
  <c r="BX13" i="10"/>
  <c r="CK14" i="10"/>
  <c r="AV5" i="10"/>
  <c r="BD9" i="10"/>
  <c r="BU9" i="10"/>
  <c r="AZ8" i="10"/>
  <c r="CQ9" i="10"/>
  <c r="K13" i="10"/>
  <c r="AX10" i="10"/>
  <c r="N12" i="10"/>
  <c r="AM9" i="10"/>
  <c r="DC10" i="10"/>
  <c r="AM12" i="10"/>
  <c r="BM13" i="10"/>
  <c r="AQ14" i="10"/>
  <c r="DD10" i="10"/>
  <c r="AU13" i="10"/>
  <c r="BA14" i="10"/>
  <c r="Y15" i="10"/>
  <c r="CK15" i="10"/>
  <c r="AU16" i="10"/>
  <c r="E17" i="10"/>
  <c r="BQ17" i="10"/>
  <c r="AA18" i="10"/>
  <c r="CM18" i="10"/>
  <c r="AW19" i="10"/>
  <c r="G20" i="10"/>
  <c r="BS20" i="10"/>
  <c r="CR10" i="10"/>
  <c r="CZ12" i="10"/>
  <c r="X7" i="10"/>
  <c r="CU8" i="10"/>
  <c r="BR9" i="10"/>
  <c r="BQ12" i="10"/>
  <c r="AF11" i="10"/>
  <c r="BM8" i="10"/>
  <c r="BM11" i="10"/>
  <c r="AW13" i="10"/>
  <c r="AR10" i="10"/>
  <c r="AF14" i="10"/>
  <c r="BY15" i="10"/>
  <c r="CU16" i="10"/>
  <c r="O18" i="10"/>
  <c r="AK19" i="10"/>
  <c r="BG20" i="10"/>
  <c r="CB12" i="10"/>
  <c r="AG14" i="10"/>
  <c r="R15" i="10"/>
  <c r="CX15" i="10"/>
  <c r="CF16" i="10"/>
  <c r="BP10" i="10"/>
  <c r="X13" i="10"/>
  <c r="AN14" i="10"/>
  <c r="W15" i="10"/>
  <c r="CQ15" i="10"/>
  <c r="BA16" i="10"/>
  <c r="K17" i="10"/>
  <c r="BW17" i="10"/>
  <c r="AG18" i="10"/>
  <c r="CS18" i="10"/>
  <c r="BC19" i="10"/>
  <c r="M20" i="10"/>
  <c r="BY20" i="10"/>
  <c r="BJ14" i="10"/>
  <c r="DB16" i="10"/>
  <c r="Z18" i="10"/>
  <c r="AV19" i="10"/>
  <c r="BR20" i="10"/>
  <c r="AE21" i="10"/>
  <c r="CQ21" i="10"/>
  <c r="BA22" i="10"/>
  <c r="K23" i="10"/>
  <c r="BW23" i="10"/>
  <c r="AG24" i="10"/>
  <c r="CS24" i="10"/>
  <c r="BC25" i="10"/>
  <c r="M26" i="10"/>
  <c r="BY26" i="10"/>
  <c r="Y6" i="10"/>
  <c r="CD14" i="10"/>
  <c r="N17" i="10"/>
  <c r="AJ18" i="10"/>
  <c r="BF19" i="10"/>
  <c r="BZ20" i="10"/>
  <c r="AJ21" i="10"/>
  <c r="CV21" i="10"/>
  <c r="BF22" i="10"/>
  <c r="P23" i="10"/>
  <c r="CJ10" i="10"/>
  <c r="AB15" i="10"/>
  <c r="AN17" i="10"/>
  <c r="BJ18" i="10"/>
  <c r="CF19" i="10"/>
  <c r="CM20" i="10"/>
  <c r="BD7" i="10"/>
  <c r="Y9" i="10"/>
  <c r="G5" i="10"/>
  <c r="CK12" i="10"/>
  <c r="AV11" i="10"/>
  <c r="G9" i="10"/>
  <c r="BU11" i="10"/>
  <c r="BA13" i="10"/>
  <c r="BX10" i="10"/>
  <c r="AK14" i="10"/>
  <c r="CC15" i="10"/>
  <c r="CY16" i="10"/>
  <c r="S18" i="10"/>
  <c r="AO19" i="10"/>
  <c r="BK20" i="10"/>
  <c r="CJ12" i="10"/>
  <c r="AL14" i="10"/>
  <c r="V15" i="10"/>
  <c r="BP5" i="10"/>
  <c r="P7" i="10"/>
  <c r="BR8" i="10"/>
  <c r="U5" i="10"/>
  <c r="BW6" i="10"/>
  <c r="W8" i="10"/>
  <c r="F5" i="10"/>
  <c r="AB6" i="10"/>
  <c r="AN5" i="10"/>
  <c r="CP6" i="10"/>
  <c r="Z8" i="10"/>
  <c r="Y5" i="10"/>
  <c r="AU6" i="10"/>
  <c r="CG7" i="10"/>
  <c r="AW9" i="10"/>
  <c r="P6" i="10"/>
  <c r="AL7" i="10"/>
  <c r="DD8" i="10"/>
  <c r="S7" i="10"/>
  <c r="AW10" i="10"/>
  <c r="M12" i="10"/>
  <c r="AI13" i="10"/>
  <c r="AN7" i="10"/>
  <c r="DE5" i="10"/>
  <c r="CA8" i="10"/>
  <c r="AZ6" i="10"/>
  <c r="CZ8" i="10"/>
  <c r="CK8" i="10"/>
  <c r="BG11" i="10"/>
  <c r="CM5" i="10"/>
  <c r="CZ9" i="10"/>
  <c r="AZ11" i="10"/>
  <c r="BA6" i="10"/>
  <c r="AU10" i="10"/>
  <c r="BQ11" i="10"/>
  <c r="CX6" i="10"/>
  <c r="AM6" i="10"/>
  <c r="AH5" i="10"/>
  <c r="CV8" i="10"/>
  <c r="CI9" i="10"/>
  <c r="Y12" i="10"/>
  <c r="DD9" i="10"/>
  <c r="BX5" i="10"/>
  <c r="CT8" i="10"/>
  <c r="BO8" i="10"/>
  <c r="BF7" i="10"/>
  <c r="BC5" i="10"/>
  <c r="BO11" i="10"/>
  <c r="BM6" i="10"/>
  <c r="CD10" i="10"/>
  <c r="AK6" i="10"/>
  <c r="BW10" i="10"/>
  <c r="AI12" i="10"/>
  <c r="DE13" i="10"/>
  <c r="BH10" i="10"/>
  <c r="BK13" i="10"/>
  <c r="L5" i="10"/>
  <c r="AT8" i="10"/>
  <c r="AO9" i="10"/>
  <c r="W5" i="10"/>
  <c r="AO12" i="10"/>
  <c r="AH10" i="10"/>
  <c r="E6" i="10"/>
  <c r="BS10" i="10"/>
  <c r="BG12" i="10"/>
  <c r="O14" i="10"/>
  <c r="BN11" i="10"/>
  <c r="AV14" i="10"/>
  <c r="CG15" i="10"/>
  <c r="CM16" i="10"/>
  <c r="CC17" i="10"/>
  <c r="CY18" i="10"/>
  <c r="BY19" i="10"/>
  <c r="AY20" i="10"/>
  <c r="AL11" i="10"/>
  <c r="AV13" i="10"/>
  <c r="AW14" i="10"/>
  <c r="AP15" i="10"/>
  <c r="P16" i="10"/>
  <c r="CR16" i="10"/>
  <c r="BF11" i="10"/>
  <c r="BC13" i="10"/>
  <c r="BD14" i="10"/>
  <c r="AU15" i="10"/>
  <c r="BZ8" i="10"/>
  <c r="DE7" i="10"/>
  <c r="CT7" i="10"/>
  <c r="Y8" i="10"/>
  <c r="E12" i="10"/>
  <c r="F10" i="10"/>
  <c r="CN11" i="10"/>
  <c r="AQ7" i="10"/>
  <c r="CE10" i="10"/>
  <c r="G12" i="10"/>
  <c r="U13" i="10"/>
  <c r="W14" i="10"/>
  <c r="AB10" i="10"/>
  <c r="D13" i="10"/>
  <c r="Z14" i="10"/>
  <c r="I15" i="10"/>
  <c r="BU15" i="10"/>
  <c r="AE16" i="10"/>
  <c r="CQ16" i="10"/>
  <c r="BA17" i="10"/>
  <c r="K18" i="10"/>
  <c r="BW18" i="10"/>
  <c r="AG19" i="10"/>
  <c r="CS19" i="10"/>
  <c r="BC20" i="10"/>
  <c r="AF10" i="10"/>
  <c r="BT12" i="10"/>
  <c r="BW13" i="10"/>
  <c r="AO7" i="10"/>
  <c r="BD8" i="10"/>
  <c r="BK11" i="10"/>
  <c r="BB10" i="10"/>
  <c r="BQ6" i="10"/>
  <c r="I11" i="10"/>
  <c r="E13" i="10"/>
  <c r="AO6" i="10"/>
  <c r="CA13" i="10"/>
  <c r="AS15" i="10"/>
  <c r="BO16" i="10"/>
  <c r="CK17" i="10"/>
  <c r="E19" i="10"/>
  <c r="AA20" i="10"/>
  <c r="BR11" i="10"/>
  <c r="DC13" i="10"/>
  <c r="CZ14" i="10"/>
  <c r="CD15" i="10"/>
  <c r="BH16" i="10"/>
  <c r="CP9" i="10"/>
  <c r="CL12" i="10"/>
  <c r="H14" i="10"/>
  <c r="DE14" i="10"/>
  <c r="CA15" i="10"/>
  <c r="AK16" i="10"/>
  <c r="CW16" i="10"/>
  <c r="BG17" i="10"/>
  <c r="Q18" i="10"/>
  <c r="CC18" i="10"/>
  <c r="AM19" i="10"/>
  <c r="CY19" i="10"/>
  <c r="BI20" i="10"/>
  <c r="CE13" i="10"/>
  <c r="AP16" i="10"/>
  <c r="CV17" i="10"/>
  <c r="P19" i="10"/>
  <c r="AL20" i="10"/>
  <c r="O21" i="10"/>
  <c r="CA21" i="10"/>
  <c r="AK22" i="10"/>
  <c r="CW22" i="10"/>
  <c r="BG23" i="10"/>
  <c r="Q24" i="10"/>
  <c r="CC24" i="10"/>
  <c r="AM25" i="10"/>
  <c r="CY25" i="10"/>
  <c r="BI26" i="10"/>
  <c r="S27" i="10"/>
  <c r="D14" i="10"/>
  <c r="BJ16" i="10"/>
  <c r="D18" i="10"/>
  <c r="Z19" i="10"/>
  <c r="AV20" i="10"/>
  <c r="T21" i="10"/>
  <c r="CF21" i="10"/>
  <c r="AP22" i="10"/>
  <c r="DB22" i="10"/>
  <c r="BL23" i="10"/>
  <c r="BR14" i="10"/>
  <c r="H17" i="10"/>
  <c r="AD18" i="10"/>
  <c r="AZ19" i="10"/>
  <c r="BV20" i="10"/>
  <c r="BL5" i="10"/>
  <c r="BU7" i="10"/>
  <c r="CB8" i="10"/>
  <c r="CE11" i="10"/>
  <c r="BR10" i="10"/>
  <c r="CG6" i="10"/>
  <c r="Q11" i="10"/>
  <c r="I13" i="10"/>
  <c r="DA6" i="10"/>
  <c r="CL13" i="10"/>
  <c r="AW15" i="10"/>
  <c r="BS16" i="10"/>
  <c r="CO17" i="10"/>
  <c r="I19" i="10"/>
  <c r="AE20" i="10"/>
  <c r="CH11" i="10"/>
  <c r="L14" i="10"/>
  <c r="DD14" i="10"/>
  <c r="CH15" i="10"/>
  <c r="BP16" i="10"/>
  <c r="D10" i="10"/>
  <c r="CT12" i="10"/>
  <c r="R14" i="10"/>
  <c r="G15" i="10"/>
  <c r="CE15" i="10"/>
  <c r="AO16" i="10"/>
  <c r="DA16" i="10"/>
  <c r="BK17" i="10"/>
  <c r="U18" i="10"/>
  <c r="CG18" i="10"/>
  <c r="AQ19" i="10"/>
  <c r="DC19" i="10"/>
  <c r="BM20" i="10"/>
  <c r="CZ13" i="10"/>
  <c r="BF16" i="10"/>
  <c r="DD17" i="10"/>
  <c r="X19" i="10"/>
  <c r="AT20" i="10"/>
  <c r="S21" i="10"/>
  <c r="CE21" i="10"/>
  <c r="AO22" i="10"/>
  <c r="DA22" i="10"/>
  <c r="BK23" i="10"/>
  <c r="U24" i="10"/>
  <c r="CG24" i="10"/>
  <c r="AQ25" i="10"/>
  <c r="DC25" i="10"/>
  <c r="BM26" i="10"/>
  <c r="W27" i="10"/>
  <c r="Y14" i="10"/>
  <c r="BZ16" i="10"/>
  <c r="L18" i="10"/>
  <c r="AH19" i="10"/>
  <c r="BD20" i="10"/>
  <c r="X21" i="10"/>
  <c r="CJ21" i="10"/>
  <c r="AT22" i="10"/>
  <c r="D23" i="10"/>
  <c r="CK6" i="10"/>
  <c r="CH14" i="10"/>
  <c r="CZ6" i="10"/>
  <c r="BI8" i="10"/>
  <c r="AM10" i="10"/>
  <c r="K14" i="10"/>
  <c r="DC14" i="10"/>
  <c r="AS17" i="10"/>
  <c r="CK19" i="10"/>
  <c r="BL13" i="10"/>
  <c r="BB15" i="10"/>
  <c r="I6" i="10"/>
  <c r="CD13" i="10"/>
  <c r="BG15" i="10"/>
  <c r="CC16" i="10"/>
  <c r="CY17" i="10"/>
  <c r="S19" i="10"/>
  <c r="AO20" i="10"/>
  <c r="BP15" i="10"/>
  <c r="CD18" i="10"/>
  <c r="CW20" i="10"/>
  <c r="Q22" i="10"/>
  <c r="CR7" i="10"/>
  <c r="K6" i="10"/>
  <c r="CI8" i="10"/>
  <c r="DD6" i="10"/>
  <c r="BP7" i="10"/>
  <c r="BE5" i="10"/>
  <c r="BG8" i="10"/>
  <c r="CR6" i="10"/>
  <c r="BN9" i="10"/>
  <c r="AM11" i="10"/>
  <c r="R6" i="10"/>
  <c r="Y7" i="10"/>
  <c r="DB7" i="10"/>
  <c r="BY10" i="10"/>
  <c r="BS7" i="10"/>
  <c r="Z12" i="10"/>
  <c r="U11" i="10"/>
  <c r="BN8" i="10"/>
  <c r="AD7" i="10"/>
  <c r="S11" i="10"/>
  <c r="CH10" i="10"/>
  <c r="W6" i="10"/>
  <c r="CR8" i="10"/>
  <c r="AW12" i="10"/>
  <c r="CZ11" i="10"/>
  <c r="CS11" i="10"/>
  <c r="AY14" i="10"/>
  <c r="AP14" i="10"/>
  <c r="CY6" i="10"/>
  <c r="Y10" i="10"/>
  <c r="CJ11" i="10"/>
  <c r="CC11" i="10"/>
  <c r="BG14" i="10"/>
  <c r="U15" i="10"/>
  <c r="AW17" i="10"/>
  <c r="AC19" i="10"/>
  <c r="CW8" i="10"/>
  <c r="F14" i="10"/>
  <c r="BV15" i="10"/>
  <c r="BW9" i="10"/>
  <c r="M14" i="10"/>
  <c r="AH6" i="10"/>
  <c r="CD5" i="10"/>
  <c r="DA10" i="10"/>
  <c r="CL10" i="10"/>
  <c r="CW9" i="10"/>
  <c r="CE12" i="10"/>
  <c r="S5" i="10"/>
  <c r="BV13" i="10"/>
  <c r="AO15" i="10"/>
  <c r="BK16" i="10"/>
  <c r="CG17" i="10"/>
  <c r="DC18" i="10"/>
  <c r="W20" i="10"/>
  <c r="BB11" i="10"/>
  <c r="CD8" i="10"/>
  <c r="BE8" i="10"/>
  <c r="CR11" i="10"/>
  <c r="S12" i="10"/>
  <c r="H12" i="10"/>
  <c r="DE15" i="10"/>
  <c r="AU18" i="10"/>
  <c r="CA7" i="10"/>
  <c r="BH14" i="10"/>
  <c r="T16" i="10"/>
  <c r="AP11" i="10"/>
  <c r="BM14" i="10"/>
  <c r="E16" i="10"/>
  <c r="AA17" i="10"/>
  <c r="AZ5" i="10"/>
  <c r="F8" i="10"/>
  <c r="AQ6" i="10"/>
  <c r="AC9" i="10"/>
  <c r="H5" i="10"/>
  <c r="CF7" i="10"/>
  <c r="O6" i="10"/>
  <c r="CM8" i="10"/>
  <c r="V7" i="10"/>
  <c r="BI6" i="10"/>
  <c r="BC11" i="10"/>
  <c r="H7" i="10"/>
  <c r="O8" i="10"/>
  <c r="AN8" i="10"/>
  <c r="CW10" i="10"/>
  <c r="CJ9" i="10"/>
  <c r="AP12" i="10"/>
  <c r="AK11" i="10"/>
  <c r="BI5" i="10"/>
  <c r="CP7" i="10"/>
  <c r="DC11" i="10"/>
  <c r="X11" i="10"/>
  <c r="AS7" i="10"/>
  <c r="AT9" i="10"/>
  <c r="BW5" i="10"/>
  <c r="R12" i="10"/>
  <c r="O12" i="10"/>
  <c r="CX9" i="10"/>
  <c r="BK14" i="10"/>
  <c r="BK8" i="10"/>
  <c r="AE11" i="10"/>
  <c r="AH12" i="10"/>
  <c r="DE11" i="10"/>
  <c r="CN10" i="10"/>
  <c r="AK15" i="10"/>
  <c r="BM17" i="10"/>
  <c r="BI19" i="10"/>
  <c r="P10" i="10"/>
  <c r="AB14" i="10"/>
  <c r="DB15" i="10"/>
  <c r="AJ10" i="10"/>
  <c r="AH14" i="10"/>
  <c r="CN7" i="10"/>
  <c r="BP6" i="10"/>
  <c r="AY11" i="10"/>
  <c r="BL11" i="10"/>
  <c r="W10" i="10"/>
  <c r="DC12" i="10"/>
  <c r="CG8" i="10"/>
  <c r="CV13" i="10"/>
  <c r="BE15" i="10"/>
  <c r="CA16" i="10"/>
  <c r="CW17" i="10"/>
  <c r="Q19" i="10"/>
  <c r="AM20" i="10"/>
  <c r="L12" i="10"/>
  <c r="CC5" i="10"/>
  <c r="BA10" i="10"/>
  <c r="AX12" i="10"/>
  <c r="BO12" i="10"/>
  <c r="T13" i="10"/>
  <c r="AI16" i="10"/>
  <c r="CA18" i="10"/>
  <c r="AV10" i="10"/>
  <c r="CB14" i="10"/>
  <c r="AN16" i="10"/>
  <c r="AF12" i="10"/>
  <c r="CG14" i="10"/>
  <c r="U16" i="10"/>
  <c r="AQ17" i="10"/>
  <c r="BM18" i="10"/>
  <c r="CI19" i="10"/>
  <c r="CF12" i="10"/>
  <c r="BP17" i="10"/>
  <c r="F20" i="10"/>
  <c r="BK21" i="10"/>
  <c r="CG22" i="10"/>
  <c r="DC23" i="10"/>
  <c r="W25" i="10"/>
  <c r="AS26" i="10"/>
  <c r="R13" i="10"/>
  <c r="BZ17" i="10"/>
  <c r="P20" i="10"/>
  <c r="BP21" i="10"/>
  <c r="CL22" i="10"/>
  <c r="CP13" i="10"/>
  <c r="CZ17" i="10"/>
  <c r="AP20" i="10"/>
  <c r="G6" i="10"/>
  <c r="BU10" i="10"/>
  <c r="BB12" i="10"/>
  <c r="BW12" i="10"/>
  <c r="AB13" i="10"/>
  <c r="AM16" i="10"/>
  <c r="CE18" i="10"/>
  <c r="BL10" i="10"/>
  <c r="CJ14" i="10"/>
  <c r="X16" i="10"/>
  <c r="CQ7" i="10"/>
  <c r="AM13" i="10"/>
  <c r="BQ14" i="10"/>
  <c r="BO15" i="10"/>
  <c r="BE16" i="10"/>
  <c r="AE17" i="10"/>
  <c r="E18" i="10"/>
  <c r="CW18" i="10"/>
  <c r="BW19" i="10"/>
  <c r="AW20" i="10"/>
  <c r="BZ14" i="10"/>
  <c r="AR17" i="10"/>
  <c r="CT18" i="10"/>
  <c r="BX20" i="10"/>
  <c r="AY21" i="10"/>
  <c r="Y22" i="10"/>
  <c r="O23" i="10"/>
  <c r="CQ23" i="10"/>
  <c r="BQ24" i="10"/>
  <c r="BG25" i="10"/>
  <c r="AG26" i="10"/>
  <c r="G27" i="10"/>
  <c r="CT14" i="10"/>
  <c r="BB17" i="10"/>
  <c r="DD18" i="10"/>
  <c r="CD20" i="10"/>
  <c r="BD21" i="10"/>
  <c r="AD22" i="10"/>
  <c r="T23" i="10"/>
  <c r="BF6" i="10"/>
  <c r="AW7" i="10"/>
  <c r="CZ5" i="10"/>
  <c r="U7" i="10"/>
  <c r="L8" i="10"/>
  <c r="BI12" i="10"/>
  <c r="CP5" i="10"/>
  <c r="BE12" i="10"/>
  <c r="CS8" i="10"/>
  <c r="AI8" i="10"/>
  <c r="DC5" i="10"/>
  <c r="BN5" i="10"/>
  <c r="CV9" i="10"/>
  <c r="AC13" i="10"/>
  <c r="P5" i="10"/>
  <c r="BY8" i="10"/>
  <c r="AK13" i="10"/>
  <c r="AA16" i="10"/>
  <c r="S20" i="10"/>
  <c r="CV14" i="10"/>
  <c r="BV12" i="10"/>
  <c r="AY6" i="10"/>
  <c r="Q6" i="10"/>
  <c r="AC11" i="10"/>
  <c r="CT11" i="10"/>
  <c r="DA15" i="10"/>
  <c r="AQ18" i="10"/>
  <c r="O7" i="10"/>
  <c r="CT5" i="10"/>
  <c r="DE9" i="10"/>
  <c r="CE14" i="10"/>
  <c r="BQ19" i="10"/>
  <c r="AL15" i="10"/>
  <c r="BH13" i="10"/>
  <c r="BQ16" i="10"/>
  <c r="AW18" i="10"/>
  <c r="AC20" i="10"/>
  <c r="CF15" i="10"/>
  <c r="CB19" i="10"/>
  <c r="E22" i="10"/>
  <c r="AQ23" i="10"/>
  <c r="G25" i="10"/>
  <c r="CO26" i="10"/>
  <c r="CZ15" i="10"/>
  <c r="CL19" i="10"/>
  <c r="J22" i="10"/>
  <c r="AV23" i="10"/>
  <c r="BT17" i="10"/>
  <c r="DC20" i="10"/>
  <c r="BV7" i="10"/>
  <c r="DD11" i="10"/>
  <c r="CS13" i="10"/>
  <c r="Q15" i="10"/>
  <c r="AY18" i="10"/>
  <c r="AQ13" i="10"/>
  <c r="BN15" i="10"/>
  <c r="DD16" i="10"/>
  <c r="BN13" i="10"/>
  <c r="AA15" i="10"/>
  <c r="Y16" i="10"/>
  <c r="AU17" i="10"/>
  <c r="BA18" i="10"/>
  <c r="BG19" i="10"/>
  <c r="BO5" i="10"/>
  <c r="CV15" i="10"/>
  <c r="BN18" i="10"/>
  <c r="CO20" i="10"/>
  <c r="CU21" i="10"/>
  <c r="CK22" i="10"/>
  <c r="E24" i="10"/>
  <c r="K25" i="10"/>
  <c r="Q26" i="10"/>
  <c r="BQ8" i="10"/>
  <c r="N16" i="10"/>
  <c r="BX18" i="10"/>
  <c r="CT20" i="10"/>
  <c r="CZ21" i="10"/>
  <c r="CP22" i="10"/>
  <c r="Z13" i="10"/>
  <c r="AY8" i="10"/>
  <c r="H11" i="10"/>
  <c r="AY12" i="10"/>
  <c r="J14" i="10"/>
  <c r="DE17" i="10"/>
  <c r="DB9" i="10"/>
  <c r="N15" i="10"/>
  <c r="AZ10" i="10"/>
  <c r="CC14" i="10"/>
  <c r="AW16" i="10"/>
  <c r="AC18" i="10"/>
  <c r="CE19" i="10"/>
  <c r="AO14" i="10"/>
  <c r="AN19" i="10"/>
  <c r="BG21" i="10"/>
  <c r="G23" i="10"/>
  <c r="AC24" i="10"/>
  <c r="AY25" i="10"/>
  <c r="BU26" i="10"/>
  <c r="BN14" i="10"/>
  <c r="AB18" i="10"/>
  <c r="BT20" i="10"/>
  <c r="CR21" i="10"/>
  <c r="L23" i="10"/>
  <c r="L15" i="10"/>
  <c r="CB17" i="10"/>
  <c r="AJ19" i="10"/>
  <c r="CI20" i="10"/>
  <c r="BE21" i="10"/>
  <c r="O22" i="10"/>
  <c r="CA22" i="10"/>
  <c r="AK23" i="10"/>
  <c r="CW23" i="10"/>
  <c r="BG24" i="10"/>
  <c r="Q25" i="10"/>
  <c r="CC25" i="10"/>
  <c r="AM26" i="10"/>
  <c r="CY26" i="10"/>
  <c r="F16" i="10"/>
  <c r="F21" i="10"/>
  <c r="AX23" i="10"/>
  <c r="CB24" i="10"/>
  <c r="CX25" i="10"/>
  <c r="R27" i="10"/>
  <c r="CL27" i="10"/>
  <c r="AV28" i="10"/>
  <c r="F29" i="10"/>
  <c r="BR29" i="10"/>
  <c r="BV6" i="10"/>
  <c r="BM7" i="10"/>
  <c r="BJ6" i="10"/>
  <c r="BQ7" i="10"/>
  <c r="BH8" i="10"/>
  <c r="S13" i="10"/>
  <c r="T6" i="10"/>
  <c r="CC12" i="10"/>
  <c r="DA9" i="10"/>
  <c r="CE8" i="10"/>
  <c r="BC7" i="10"/>
  <c r="Z7" i="10"/>
  <c r="BF10" i="10"/>
  <c r="BI13" i="10"/>
  <c r="BH7" i="10"/>
  <c r="CR9" i="10"/>
  <c r="BE13" i="10"/>
  <c r="BG16" i="10"/>
  <c r="AI20" i="10"/>
  <c r="J15" i="10"/>
  <c r="AF13" i="10"/>
  <c r="AC7" i="10"/>
  <c r="CI7" i="10"/>
  <c r="CK11" i="10"/>
  <c r="BR12" i="10"/>
  <c r="O16" i="10"/>
  <c r="BG18" i="10"/>
  <c r="BG9" i="10"/>
  <c r="AX7" i="10"/>
  <c r="BG10" i="10"/>
  <c r="M15" i="10"/>
  <c r="CW19" i="10"/>
  <c r="BJ15" i="10"/>
  <c r="CI13" i="10"/>
  <c r="CG16" i="10"/>
  <c r="G19" i="10"/>
  <c r="AS20" i="10"/>
  <c r="AJ17" i="10"/>
  <c r="CK20" i="10"/>
  <c r="U22" i="10"/>
  <c r="CM23" i="10"/>
  <c r="BS25" i="10"/>
  <c r="DE26" i="10"/>
  <c r="AT17" i="10"/>
  <c r="CP20" i="10"/>
  <c r="Z22" i="10"/>
  <c r="CV12" i="10"/>
  <c r="CP18" i="10"/>
  <c r="Q21" i="10"/>
  <c r="AE9" i="10"/>
  <c r="G10" i="10"/>
  <c r="AE14" i="10"/>
  <c r="G16" i="10"/>
  <c r="BU19" i="10"/>
  <c r="CH13" i="10"/>
  <c r="D16" i="10"/>
  <c r="CF10" i="10"/>
  <c r="CN13" i="10"/>
  <c r="AY15" i="10"/>
  <c r="BU16" i="10"/>
  <c r="CA17" i="10"/>
  <c r="BQ18" i="10"/>
  <c r="CM19" i="10"/>
  <c r="N11" i="10"/>
  <c r="L17" i="10"/>
  <c r="BD19" i="10"/>
  <c r="DE20" i="10"/>
  <c r="I22" i="10"/>
  <c r="AE23" i="10"/>
  <c r="AK24" i="10"/>
  <c r="AA25" i="10"/>
  <c r="AW26" i="10"/>
  <c r="CP11" i="10"/>
  <c r="V17" i="10"/>
  <c r="BN19" i="10"/>
  <c r="H21" i="10"/>
  <c r="N22" i="10"/>
  <c r="AJ23" i="10"/>
  <c r="I14" i="10"/>
  <c r="AD9" i="10"/>
  <c r="AD12" i="10"/>
  <c r="AG13" i="10"/>
  <c r="BM15" i="10"/>
  <c r="BO18" i="10"/>
  <c r="AR12" i="10"/>
  <c r="CT15" i="10"/>
  <c r="DB11" i="10"/>
  <c r="S15" i="10"/>
  <c r="G17" i="10"/>
  <c r="BI18" i="10"/>
  <c r="I20" i="10"/>
  <c r="CL16" i="10"/>
  <c r="CZ19" i="10"/>
  <c r="CM21" i="10"/>
  <c r="AM23" i="10"/>
  <c r="BI24" i="10"/>
  <c r="CE25" i="10"/>
  <c r="DA26" i="10"/>
  <c r="CJ15" i="10"/>
  <c r="CN18" i="10"/>
  <c r="DB20" i="10"/>
  <c r="V22" i="10"/>
  <c r="AR23" i="10"/>
  <c r="DD15" i="10"/>
  <c r="N18" i="10"/>
  <c r="BX19" i="10"/>
  <c r="E21" i="10"/>
  <c r="BU21" i="10"/>
  <c r="AE22" i="10"/>
  <c r="CQ22" i="10"/>
  <c r="BA23" i="10"/>
  <c r="K24" i="10"/>
  <c r="BW24" i="10"/>
  <c r="AG25" i="10"/>
  <c r="CS25" i="10"/>
  <c r="BC26" i="10"/>
  <c r="M27" i="10"/>
  <c r="CD17" i="10"/>
  <c r="BR21" i="10"/>
  <c r="CL23" i="10"/>
  <c r="F25" i="10"/>
  <c r="AB26" i="10"/>
  <c r="AP27" i="10"/>
  <c r="DB27" i="10"/>
  <c r="BL28" i="10"/>
  <c r="V29" i="10"/>
  <c r="CH29" i="10"/>
  <c r="AR30" i="10"/>
  <c r="DD30" i="10"/>
  <c r="BN31" i="10"/>
  <c r="X32" i="10"/>
  <c r="CJ32" i="10"/>
  <c r="DD7" i="10"/>
  <c r="AC6" i="10"/>
  <c r="BT11" i="10"/>
  <c r="CO11" i="10"/>
  <c r="AH11" i="10"/>
  <c r="CO15" i="10"/>
  <c r="AE18" i="10"/>
  <c r="AI5" i="10"/>
  <c r="AR14" i="10"/>
  <c r="H16" i="10"/>
  <c r="J11" i="10"/>
  <c r="AX14" i="10"/>
  <c r="CY15" i="10"/>
  <c r="S17" i="10"/>
  <c r="AO18" i="10"/>
  <c r="BK19" i="10"/>
  <c r="E8" i="10"/>
  <c r="T17" i="10"/>
  <c r="BL19" i="10"/>
  <c r="AM21" i="10"/>
  <c r="BI22" i="10"/>
  <c r="CE23" i="10"/>
  <c r="DA24" i="10"/>
  <c r="U26" i="10"/>
  <c r="H10" i="10"/>
  <c r="AD17" i="10"/>
  <c r="BV19" i="10"/>
  <c r="AR21" i="10"/>
  <c r="BN22" i="10"/>
  <c r="D12" i="10"/>
  <c r="CT16" i="10"/>
  <c r="BR18" i="10"/>
  <c r="Z20" i="10"/>
  <c r="AC21" i="10"/>
  <c r="CO21" i="10"/>
  <c r="AY22" i="10"/>
  <c r="I23" i="10"/>
  <c r="BU23" i="10"/>
  <c r="AE24" i="10"/>
  <c r="CQ24" i="10"/>
  <c r="BA25" i="10"/>
  <c r="K26" i="10"/>
  <c r="BW26" i="10"/>
  <c r="AG27" i="10"/>
  <c r="AD19" i="10"/>
  <c r="AR22" i="10"/>
  <c r="X24" i="10"/>
  <c r="AT25" i="10"/>
  <c r="BP26" i="10"/>
  <c r="BJ27" i="10"/>
  <c r="T28" i="10"/>
  <c r="CF28" i="10"/>
  <c r="AP29" i="10"/>
  <c r="DB29" i="10"/>
  <c r="BL30" i="10"/>
  <c r="V31" i="10"/>
  <c r="CH31" i="10"/>
  <c r="AR32" i="10"/>
  <c r="DD32" i="10"/>
  <c r="BN33" i="10"/>
  <c r="AL19" i="10"/>
  <c r="AV22" i="10"/>
  <c r="Z24" i="10"/>
  <c r="AV25" i="10"/>
  <c r="X8" i="10"/>
  <c r="CM10" i="10"/>
  <c r="AG15" i="10"/>
  <c r="O20" i="10"/>
  <c r="BZ15" i="10"/>
  <c r="DD13" i="10"/>
  <c r="CS16" i="10"/>
  <c r="AI19" i="10"/>
  <c r="Z16" i="10"/>
  <c r="K21" i="10"/>
  <c r="BC23" i="10"/>
  <c r="CU25" i="10"/>
  <c r="AT16" i="10"/>
  <c r="P21" i="10"/>
  <c r="BH23" i="10"/>
  <c r="AL18" i="10"/>
  <c r="M21" i="10"/>
  <c r="AM22" i="10"/>
  <c r="BI23" i="10"/>
  <c r="CE24" i="10"/>
  <c r="DA25" i="10"/>
  <c r="U27" i="10"/>
  <c r="CX21" i="10"/>
  <c r="V25" i="10"/>
  <c r="AX27" i="10"/>
  <c r="BT28" i="10"/>
  <c r="CP29" i="10"/>
  <c r="J31" i="10"/>
  <c r="AF32" i="10"/>
  <c r="AT33" i="10"/>
  <c r="BR19" i="10"/>
  <c r="AL23" i="10"/>
  <c r="H25" i="10"/>
  <c r="BJ26" i="10"/>
  <c r="BG27" i="10"/>
  <c r="Q28" i="10"/>
  <c r="CC28" i="10"/>
  <c r="AM29" i="10"/>
  <c r="BX12" i="10"/>
  <c r="D20" i="10"/>
  <c r="CF22" i="10"/>
  <c r="AR24" i="10"/>
  <c r="BN25" i="10"/>
  <c r="CJ26" i="10"/>
  <c r="BT27" i="10"/>
  <c r="AD28" i="10"/>
  <c r="CP28" i="10"/>
  <c r="AZ29" i="10"/>
  <c r="J30" i="10"/>
  <c r="BV30" i="10"/>
  <c r="AF31" i="10"/>
  <c r="CR31" i="10"/>
  <c r="BB32" i="10"/>
  <c r="L33" i="10"/>
  <c r="AP17" i="10"/>
  <c r="R26" i="10"/>
  <c r="Q29" i="10"/>
  <c r="CA30" i="10"/>
  <c r="CW31" i="10"/>
  <c r="L9" i="10"/>
  <c r="DB8" i="10"/>
  <c r="CM9" i="10"/>
  <c r="CH9" i="10"/>
  <c r="AQ12" i="10"/>
  <c r="BX7" i="10"/>
  <c r="BS9" i="10"/>
  <c r="BZ7" i="10"/>
  <c r="BP13" i="10"/>
  <c r="BH12" i="10"/>
  <c r="DA14" i="10"/>
  <c r="O5" i="10"/>
  <c r="BW14" i="10"/>
  <c r="BM19" i="10"/>
  <c r="AG6" i="10"/>
  <c r="Y17" i="10"/>
  <c r="CZ16" i="10"/>
  <c r="CM17" i="10"/>
  <c r="BD10" i="10"/>
  <c r="DA20" i="10"/>
  <c r="AW24" i="10"/>
  <c r="AD11" i="10"/>
  <c r="D21" i="10"/>
  <c r="CN15" i="10"/>
  <c r="H9" i="10"/>
  <c r="BO10" i="10"/>
  <c r="AC17" i="10"/>
  <c r="BL14" i="10"/>
  <c r="BV11" i="10"/>
  <c r="CU15" i="10"/>
  <c r="CQ17" i="10"/>
  <c r="Q20" i="10"/>
  <c r="BX17" i="10"/>
  <c r="AI21" i="10"/>
  <c r="AU23" i="10"/>
  <c r="BW25" i="10"/>
  <c r="AT13" i="10"/>
  <c r="CT19" i="10"/>
  <c r="BJ22" i="10"/>
  <c r="BR6" i="10"/>
  <c r="CM7" i="10"/>
  <c r="W16" i="10"/>
  <c r="V14" i="10"/>
  <c r="P13" i="10"/>
  <c r="AM17" i="10"/>
  <c r="BU20" i="10"/>
  <c r="BJ20" i="10"/>
  <c r="BS23" i="10"/>
  <c r="I26" i="10"/>
  <c r="D17" i="10"/>
  <c r="AF21" i="10"/>
  <c r="X10" i="10"/>
  <c r="BB18" i="10"/>
  <c r="Y21" i="10"/>
  <c r="AU22" i="10"/>
  <c r="BQ23" i="10"/>
  <c r="CM24" i="10"/>
  <c r="G26" i="10"/>
  <c r="AC27" i="10"/>
  <c r="AB22" i="10"/>
  <c r="AL25" i="10"/>
  <c r="BF27" i="10"/>
  <c r="CB28" i="10"/>
  <c r="CX29" i="10"/>
  <c r="BX30" i="10"/>
  <c r="AX31" i="10"/>
  <c r="AN32" i="10"/>
  <c r="N33" i="10"/>
  <c r="D8" i="10"/>
  <c r="AU5" i="10"/>
  <c r="BQ13" i="10"/>
  <c r="AC15" i="10"/>
  <c r="CQ18" i="10"/>
  <c r="F13" i="10"/>
  <c r="BR15" i="10"/>
  <c r="BL12" i="10"/>
  <c r="AI15" i="10"/>
  <c r="CO16" i="10"/>
  <c r="BU18" i="10"/>
  <c r="U20" i="10"/>
  <c r="J16" i="10"/>
  <c r="V20" i="10"/>
  <c r="CY21" i="10"/>
  <c r="AY23" i="10"/>
  <c r="AE25" i="10"/>
  <c r="CG26" i="10"/>
  <c r="AD16" i="10"/>
  <c r="AF20" i="10"/>
  <c r="DD21" i="10"/>
  <c r="BD23" i="10"/>
  <c r="AV17" i="10"/>
  <c r="AR19" i="10"/>
  <c r="I21" i="10"/>
  <c r="DE21" i="10"/>
  <c r="CE22" i="10"/>
  <c r="BE23" i="10"/>
  <c r="AU24" i="10"/>
  <c r="U25" i="10"/>
  <c r="CW25" i="10"/>
  <c r="CM26" i="10"/>
  <c r="BR16" i="10"/>
  <c r="CH21" i="10"/>
  <c r="BD24" i="10"/>
  <c r="D26" i="10"/>
  <c r="AT27" i="10"/>
  <c r="AJ28" i="10"/>
  <c r="J29" i="10"/>
  <c r="CL29" i="10"/>
  <c r="CB30" i="10"/>
  <c r="BB31" i="10"/>
  <c r="AB32" i="10"/>
  <c r="R33" i="10"/>
  <c r="CH16" i="10"/>
  <c r="CL21" i="10"/>
  <c r="BF24" i="10"/>
  <c r="F26" i="10"/>
  <c r="CA5" i="10"/>
  <c r="BC16" i="10"/>
  <c r="CX13" i="10"/>
  <c r="CD12" i="10"/>
  <c r="BC17" i="10"/>
  <c r="BE20" i="10"/>
  <c r="AD20" i="10"/>
  <c r="M24" i="10"/>
  <c r="O27" i="10"/>
  <c r="AN20" i="10"/>
  <c r="AZ14" i="10"/>
  <c r="CV19" i="10"/>
  <c r="G22" i="10"/>
  <c r="CO23" i="10"/>
  <c r="AO25" i="10"/>
  <c r="CQ26" i="10"/>
  <c r="R23" i="10"/>
  <c r="AR26" i="10"/>
  <c r="AN28" i="10"/>
  <c r="T30" i="10"/>
  <c r="BV31" i="10"/>
  <c r="V33" i="10"/>
  <c r="CV20" i="10"/>
  <c r="AH24" i="10"/>
  <c r="AD26" i="10"/>
  <c r="BW27" i="10"/>
  <c r="AW28" i="10"/>
  <c r="W29" i="10"/>
  <c r="CB15" i="10"/>
  <c r="BJ21" i="10"/>
  <c r="L24" i="10"/>
  <c r="CT25" i="10"/>
  <c r="AN27" i="10"/>
  <c r="N28" i="10"/>
  <c r="D29" i="10"/>
  <c r="CF29" i="10"/>
  <c r="BF30" i="10"/>
  <c r="AV31" i="10"/>
  <c r="V32" i="10"/>
  <c r="CX32" i="10"/>
  <c r="AX21" i="10"/>
  <c r="CW27" i="10"/>
  <c r="AU30" i="10"/>
  <c r="AA32" i="10"/>
  <c r="AW33" i="10"/>
  <c r="P34" i="10"/>
  <c r="CB34" i="10"/>
  <c r="AL35" i="10"/>
  <c r="CX35" i="10"/>
  <c r="BH36" i="10"/>
  <c r="R37" i="10"/>
  <c r="CD37" i="10"/>
  <c r="AN38" i="10"/>
  <c r="CZ38" i="10"/>
  <c r="BJ39" i="10"/>
  <c r="T40" i="10"/>
  <c r="CF40" i="10"/>
  <c r="AP41" i="10"/>
  <c r="DB41" i="10"/>
  <c r="BL42" i="10"/>
  <c r="V43" i="10"/>
  <c r="CH43" i="10"/>
  <c r="AR44" i="10"/>
  <c r="DD44" i="10"/>
  <c r="BN45" i="10"/>
  <c r="CJ22" i="10"/>
  <c r="BU27" i="10"/>
  <c r="DC29" i="10"/>
  <c r="W31" i="10"/>
  <c r="AS32" i="10"/>
  <c r="BO33" i="10"/>
  <c r="Y34" i="10"/>
  <c r="CK34" i="10"/>
  <c r="AU35" i="10"/>
  <c r="E36" i="10"/>
  <c r="BQ36" i="10"/>
  <c r="AA37" i="10"/>
  <c r="CM37" i="10"/>
  <c r="AW38" i="10"/>
  <c r="G39" i="10"/>
  <c r="BS39" i="10"/>
  <c r="BJ23" i="10"/>
  <c r="CO27" i="10"/>
  <c r="K30" i="10"/>
  <c r="AG31" i="10"/>
  <c r="BC32" i="10"/>
  <c r="BT33" i="10"/>
  <c r="AD34" i="10"/>
  <c r="CP34" i="10"/>
  <c r="AZ35" i="10"/>
  <c r="J36" i="10"/>
  <c r="AL6" i="10"/>
  <c r="CT10" i="10"/>
  <c r="AQ9" i="10"/>
  <c r="DA17" i="10"/>
  <c r="Q14" i="10"/>
  <c r="T10" i="10"/>
  <c r="CI15" i="10"/>
  <c r="Y18" i="10"/>
  <c r="BQ20" i="10"/>
  <c r="AF19" i="10"/>
  <c r="AS22" i="10"/>
  <c r="CK24" i="10"/>
  <c r="AA27" i="10"/>
  <c r="AP19" i="10"/>
  <c r="AX22" i="10"/>
  <c r="BN16" i="10"/>
  <c r="DD19" i="10"/>
  <c r="CG21" i="10"/>
  <c r="DC22" i="10"/>
  <c r="W24" i="10"/>
  <c r="AS25" i="10"/>
  <c r="BO26" i="10"/>
  <c r="BT18" i="10"/>
  <c r="H24" i="10"/>
  <c r="AZ26" i="10"/>
  <c r="L28" i="10"/>
  <c r="AH29" i="10"/>
  <c r="BD30" i="10"/>
  <c r="BZ31" i="10"/>
  <c r="CV32" i="10"/>
  <c r="V16" i="10"/>
  <c r="DB21" i="10"/>
  <c r="AP24" i="10"/>
  <c r="CZ25" i="10"/>
  <c r="AB27" i="10"/>
  <c r="CQ27" i="10"/>
  <c r="BA28" i="10"/>
  <c r="K29" i="10"/>
  <c r="BW29" i="10"/>
  <c r="CT17" i="10"/>
  <c r="BZ21" i="10"/>
  <c r="CP23" i="10"/>
  <c r="J25" i="10"/>
  <c r="AF26" i="10"/>
  <c r="AR27" i="10"/>
  <c r="DD27" i="10"/>
  <c r="BN28" i="10"/>
  <c r="X29" i="10"/>
  <c r="E5" i="10"/>
  <c r="AF9" i="10"/>
  <c r="Q10" i="10"/>
  <c r="I8" i="10"/>
  <c r="V6" i="10"/>
  <c r="AX8" i="10"/>
  <c r="AI10" i="10"/>
  <c r="AF8" i="10"/>
  <c r="P14" i="10"/>
  <c r="V13" i="10"/>
  <c r="O15" i="10"/>
  <c r="U6" i="10"/>
  <c r="CU14" i="10"/>
  <c r="CC19" i="10"/>
  <c r="BO9" i="10"/>
  <c r="BE17" i="10"/>
  <c r="BU6" i="10"/>
  <c r="DC17" i="10"/>
  <c r="T15" i="10"/>
  <c r="AU21" i="10"/>
  <c r="BM24" i="10"/>
  <c r="AN15" i="10"/>
  <c r="AZ21" i="10"/>
  <c r="AX16" i="10"/>
  <c r="X6" i="10"/>
  <c r="W12" i="10"/>
  <c r="BI17" i="10"/>
  <c r="AT15" i="10"/>
  <c r="AV12" i="10"/>
  <c r="I16" i="10"/>
  <c r="AK18" i="10"/>
  <c r="AG20" i="10"/>
  <c r="AH18" i="10"/>
  <c r="BO21" i="10"/>
  <c r="CA23" i="10"/>
  <c r="CM25" i="10"/>
  <c r="BD15" i="10"/>
  <c r="X20" i="10"/>
  <c r="BZ22" i="10"/>
  <c r="AC5" i="10"/>
  <c r="AS11" i="10"/>
  <c r="CI16" i="10"/>
  <c r="BX14" i="10"/>
  <c r="AC14" i="10"/>
  <c r="BS17" i="10"/>
  <c r="AJ12" i="10"/>
  <c r="AA21" i="10"/>
  <c r="CY23" i="10"/>
  <c r="AO26" i="10"/>
  <c r="BR17" i="10"/>
  <c r="BL21" i="10"/>
  <c r="BT13" i="10"/>
  <c r="CX18" i="10"/>
  <c r="AO21" i="10"/>
  <c r="BK22" i="10"/>
  <c r="CG23" i="10"/>
  <c r="DC24" i="10"/>
  <c r="W26" i="10"/>
  <c r="AH13" i="10"/>
  <c r="CN22" i="10"/>
  <c r="BR25" i="10"/>
  <c r="BV27" i="10"/>
  <c r="CR28" i="10"/>
  <c r="L30" i="10"/>
  <c r="CN30" i="10"/>
  <c r="CD31" i="10"/>
  <c r="BD32" i="10"/>
  <c r="AD33" i="10"/>
  <c r="DE10" i="10"/>
  <c r="CA9" i="10"/>
  <c r="AU14" i="10"/>
  <c r="AY16" i="10"/>
  <c r="BA19" i="10"/>
  <c r="CR13" i="10"/>
  <c r="AZ16" i="10"/>
  <c r="AR13" i="10"/>
  <c r="BS15" i="10"/>
  <c r="AY17" i="10"/>
  <c r="DA18" i="10"/>
  <c r="BA20" i="10"/>
  <c r="CF17" i="10"/>
  <c r="CC20" i="10"/>
  <c r="AC22" i="10"/>
  <c r="I24" i="10"/>
  <c r="BK25" i="10"/>
  <c r="K27" i="10"/>
  <c r="CP17" i="10"/>
  <c r="CH20" i="10"/>
  <c r="AH22" i="10"/>
  <c r="AD14" i="10"/>
  <c r="CJ17" i="10"/>
  <c r="CN19" i="10"/>
  <c r="AS21" i="10"/>
  <c r="S22" i="10"/>
  <c r="CU22" i="10"/>
  <c r="CK23" i="10"/>
  <c r="BK24" i="10"/>
  <c r="AK25" i="10"/>
  <c r="AA26" i="10"/>
  <c r="DC26" i="10"/>
  <c r="H18" i="10"/>
  <c r="DD22" i="10"/>
  <c r="CJ24" i="10"/>
  <c r="AJ26" i="10"/>
  <c r="BZ27" i="10"/>
  <c r="AZ28" i="10"/>
  <c r="Z29" i="10"/>
  <c r="P30" i="10"/>
  <c r="CR30" i="10"/>
  <c r="BR31" i="10"/>
  <c r="BH32" i="10"/>
  <c r="AH33" i="10"/>
  <c r="P18" i="10"/>
  <c r="F23" i="10"/>
  <c r="CL24" i="10"/>
  <c r="CI6" i="10"/>
  <c r="CQ12" i="10"/>
  <c r="BY17" i="10"/>
  <c r="CR14" i="10"/>
  <c r="CW14" i="10"/>
  <c r="M18" i="10"/>
  <c r="BJ13" i="10"/>
  <c r="BW21" i="10"/>
  <c r="BY24" i="10"/>
  <c r="CJ13" i="10"/>
  <c r="CB21" i="10"/>
  <c r="AH16" i="10"/>
  <c r="CA20" i="10"/>
  <c r="BS22" i="10"/>
  <c r="S24" i="10"/>
  <c r="BU25" i="10"/>
  <c r="CL14" i="10"/>
  <c r="DB23" i="10"/>
  <c r="DD26" i="10"/>
  <c r="CZ28" i="10"/>
  <c r="AZ30" i="10"/>
  <c r="DB31" i="10"/>
  <c r="CB9" i="10"/>
  <c r="BV21" i="10"/>
  <c r="BV24" i="10"/>
  <c r="CP26" i="10"/>
  <c r="CM27" i="10"/>
  <c r="BM28" i="10"/>
  <c r="BC29" i="10"/>
  <c r="BN17" i="10"/>
  <c r="T22" i="10"/>
  <c r="BX24" i="10"/>
  <c r="X26" i="10"/>
  <c r="BD27" i="10"/>
  <c r="AT28" i="10"/>
  <c r="T29" i="10"/>
  <c r="CV29" i="10"/>
  <c r="CL30" i="10"/>
  <c r="BL31" i="10"/>
  <c r="AL32" i="10"/>
  <c r="AB33" i="10"/>
  <c r="CB23" i="10"/>
  <c r="BG28" i="10"/>
  <c r="E31" i="10"/>
  <c r="BG32" i="10"/>
  <c r="BV33" i="10"/>
  <c r="AF34" i="10"/>
  <c r="CR34" i="10"/>
  <c r="BB35" i="10"/>
  <c r="L36" i="10"/>
  <c r="BX36" i="10"/>
  <c r="AH37" i="10"/>
  <c r="CT37" i="10"/>
  <c r="BD38" i="10"/>
  <c r="N39" i="10"/>
  <c r="BZ39" i="10"/>
  <c r="AJ40" i="10"/>
  <c r="CV40" i="10"/>
  <c r="BF41" i="10"/>
  <c r="P42" i="10"/>
  <c r="CB42" i="10"/>
  <c r="AL43" i="10"/>
  <c r="CX43" i="10"/>
  <c r="BH44" i="10"/>
  <c r="R45" i="10"/>
  <c r="CD45" i="10"/>
  <c r="AT24" i="10"/>
  <c r="AE28" i="10"/>
  <c r="AG30" i="10"/>
  <c r="BC31" i="10"/>
  <c r="BY32" i="10"/>
  <c r="CE33" i="10"/>
  <c r="AO34" i="10"/>
  <c r="DA34" i="10"/>
  <c r="BK35" i="10"/>
  <c r="U36" i="10"/>
  <c r="CG36" i="10"/>
  <c r="AQ37" i="10"/>
  <c r="DC37" i="10"/>
  <c r="BM38" i="10"/>
  <c r="W39" i="10"/>
  <c r="CI39" i="10"/>
  <c r="CH24" i="10"/>
  <c r="AY28" i="10"/>
  <c r="AQ30" i="10"/>
  <c r="BM31" i="10"/>
  <c r="CI32" i="10"/>
  <c r="CJ33" i="10"/>
  <c r="AT34" i="10"/>
  <c r="D35" i="10"/>
  <c r="BP35" i="10"/>
  <c r="Z36" i="10"/>
  <c r="S8" i="10"/>
  <c r="BG7" i="10"/>
  <c r="E14" i="10"/>
  <c r="U19" i="10"/>
  <c r="F15" i="10"/>
  <c r="H13" i="10"/>
  <c r="AS16" i="10"/>
  <c r="CK18" i="10"/>
  <c r="T14" i="10"/>
  <c r="BB20" i="10"/>
  <c r="DE22" i="10"/>
  <c r="AU25" i="10"/>
  <c r="AT14" i="10"/>
  <c r="BL20" i="10"/>
  <c r="H23" i="10"/>
  <c r="BL17" i="10"/>
  <c r="CE20" i="10"/>
  <c r="K22" i="10"/>
  <c r="AG23" i="10"/>
  <c r="BC24" i="10"/>
  <c r="BY25" i="10"/>
  <c r="CU26" i="10"/>
  <c r="CR20" i="10"/>
  <c r="BT24" i="10"/>
  <c r="J27" i="10"/>
  <c r="AR28" i="10"/>
  <c r="BN29" i="10"/>
  <c r="CJ30" i="10"/>
  <c r="D32" i="10"/>
  <c r="Z33" i="10"/>
  <c r="AV18" i="10"/>
  <c r="CB22" i="10"/>
  <c r="CD24" i="10"/>
  <c r="AL26" i="10"/>
  <c r="AU27" i="10"/>
  <c r="E28" i="10"/>
  <c r="BQ28" i="10"/>
  <c r="AA29" i="10"/>
  <c r="CM29" i="10"/>
  <c r="N19" i="10"/>
  <c r="AJ22" i="10"/>
  <c r="T24" i="10"/>
  <c r="AP25" i="10"/>
  <c r="BL26" i="10"/>
  <c r="BH27" i="10"/>
  <c r="R28" i="10"/>
  <c r="CD28" i="10"/>
  <c r="AN29" i="10"/>
  <c r="CZ29" i="10"/>
  <c r="BJ30" i="10"/>
  <c r="T31" i="10"/>
  <c r="CF31" i="10"/>
  <c r="AP32" i="10"/>
  <c r="DB32" i="10"/>
  <c r="BL33" i="10"/>
  <c r="AB25" i="10"/>
  <c r="BW28" i="10"/>
  <c r="BC30" i="10"/>
  <c r="BY31" i="10"/>
  <c r="CU32" i="10"/>
  <c r="CP33" i="10"/>
  <c r="AZ34" i="10"/>
  <c r="J35" i="10"/>
  <c r="BV35" i="10"/>
  <c r="AF36" i="10"/>
  <c r="CR36" i="10"/>
  <c r="BB37" i="10"/>
  <c r="L38" i="10"/>
  <c r="BX38" i="10"/>
  <c r="AH39" i="10"/>
  <c r="CT39" i="10"/>
  <c r="BD40" i="10"/>
  <c r="N41" i="10"/>
  <c r="BZ41" i="10"/>
  <c r="AJ42" i="10"/>
  <c r="CV42" i="10"/>
  <c r="BF43" i="10"/>
  <c r="P44" i="10"/>
  <c r="CB44" i="10"/>
  <c r="AL45" i="10"/>
  <c r="CR15" i="10"/>
  <c r="CV25" i="10"/>
  <c r="E29" i="10"/>
  <c r="BU30" i="10"/>
  <c r="CQ31" i="10"/>
  <c r="K33" i="10"/>
  <c r="CY33" i="10"/>
  <c r="BI34" i="10"/>
  <c r="S35" i="10"/>
  <c r="CE35" i="10"/>
  <c r="AO36" i="10"/>
  <c r="DA36" i="10"/>
  <c r="BK37" i="10"/>
  <c r="U38" i="10"/>
  <c r="CG38" i="10"/>
  <c r="AQ39" i="10"/>
  <c r="DB17" i="10"/>
  <c r="AH26" i="10"/>
  <c r="Y29" i="10"/>
  <c r="CE30" i="10"/>
  <c r="DA31" i="10"/>
  <c r="U33" i="10"/>
  <c r="DD33" i="10"/>
  <c r="BN34" i="10"/>
  <c r="X35" i="10"/>
  <c r="CJ35" i="10"/>
  <c r="AT36" i="10"/>
  <c r="D37" i="10"/>
  <c r="BP37" i="10"/>
  <c r="Z38" i="10"/>
  <c r="CL38" i="10"/>
  <c r="AV39" i="10"/>
  <c r="F40" i="10"/>
  <c r="BR40" i="10"/>
  <c r="AB41" i="10"/>
  <c r="CN41" i="10"/>
  <c r="AX42" i="10"/>
  <c r="H43" i="10"/>
  <c r="BT43" i="10"/>
  <c r="AD44" i="10"/>
  <c r="CP44" i="10"/>
  <c r="AZ45" i="10"/>
  <c r="DB26" i="10"/>
  <c r="AM33" i="10"/>
  <c r="CS35" i="10"/>
  <c r="AI38" i="10"/>
  <c r="AI40" i="10"/>
  <c r="BE41" i="10"/>
  <c r="V12" i="10"/>
  <c r="BK18" i="10"/>
  <c r="CL11" i="10"/>
  <c r="BE18" i="10"/>
  <c r="CR19" i="10"/>
  <c r="O25" i="10"/>
  <c r="DB19" i="10"/>
  <c r="X17" i="10"/>
  <c r="CW21" i="10"/>
  <c r="AM24" i="10"/>
  <c r="CE26" i="10"/>
  <c r="AN24" i="10"/>
  <c r="AB28" i="10"/>
  <c r="BT30" i="10"/>
  <c r="J33" i="10"/>
  <c r="AF22" i="10"/>
  <c r="V26" i="10"/>
  <c r="CY27" i="10"/>
  <c r="S29" i="10"/>
  <c r="BD18" i="10"/>
  <c r="D24" i="10"/>
  <c r="AV26" i="10"/>
  <c r="J28" i="10"/>
  <c r="AF29" i="10"/>
  <c r="BB30" i="10"/>
  <c r="BX31" i="10"/>
  <c r="CT32" i="10"/>
  <c r="BR24" i="10"/>
  <c r="AM30" i="10"/>
  <c r="CE32" i="10"/>
  <c r="AR34" i="10"/>
  <c r="BN35" i="10"/>
  <c r="CJ36" i="10"/>
  <c r="D38" i="10"/>
  <c r="Z39" i="10"/>
  <c r="AV40" i="10"/>
  <c r="BR41" i="10"/>
  <c r="CN42" i="10"/>
  <c r="H44" i="10"/>
  <c r="AD45" i="10"/>
  <c r="AJ25" i="10"/>
  <c r="BE30" i="10"/>
  <c r="CW32" i="10"/>
  <c r="BA34" i="10"/>
  <c r="BW35" i="10"/>
  <c r="CS36" i="10"/>
  <c r="M38" i="10"/>
  <c r="AI39" i="10"/>
  <c r="BX25" i="10"/>
  <c r="BO30" i="10"/>
  <c r="E33" i="10"/>
  <c r="BF34" i="10"/>
  <c r="CB35" i="10"/>
  <c r="CL36" i="10"/>
  <c r="BT37" i="10"/>
  <c r="AX38" i="10"/>
  <c r="AB39" i="10"/>
  <c r="J40" i="10"/>
  <c r="CP40" i="10"/>
  <c r="BT41" i="10"/>
  <c r="BB42" i="10"/>
  <c r="AF43" i="10"/>
  <c r="J44" i="10"/>
  <c r="CT44" i="10"/>
  <c r="BX45" i="10"/>
  <c r="CM31" i="10"/>
  <c r="G36" i="10"/>
  <c r="Y39" i="10"/>
  <c r="Q41" i="10"/>
  <c r="BK42" i="10"/>
  <c r="CG43" i="10"/>
  <c r="DC44" i="10"/>
  <c r="AQ31" i="10"/>
  <c r="CU34" i="10"/>
  <c r="AK37" i="10"/>
  <c r="CC39" i="10"/>
  <c r="BD22" i="10"/>
  <c r="AO32" i="10"/>
  <c r="AS35" i="10"/>
  <c r="CK37" i="10"/>
  <c r="CH5" i="10"/>
  <c r="T9" i="10"/>
  <c r="BB9" i="10"/>
  <c r="CH12" i="10"/>
  <c r="AM18" i="10"/>
  <c r="F9" i="10"/>
  <c r="U17" i="10"/>
  <c r="CK13" i="10"/>
  <c r="AQ15" i="10"/>
  <c r="BF18" i="10"/>
  <c r="CI25" i="10"/>
  <c r="BV22" i="10"/>
  <c r="CS6" i="10"/>
  <c r="DA19" i="10"/>
  <c r="AS14" i="10"/>
  <c r="K19" i="10"/>
  <c r="CJ19" i="10"/>
  <c r="BA24" i="10"/>
  <c r="CH17" i="10"/>
  <c r="AZ23" i="10"/>
  <c r="CG9" i="10"/>
  <c r="AJ16" i="10"/>
  <c r="CO18" i="10"/>
  <c r="AW22" i="10"/>
  <c r="AE27" i="10"/>
  <c r="BB22" i="10"/>
  <c r="R20" i="10"/>
  <c r="E23" i="10"/>
  <c r="AW25" i="10"/>
  <c r="CZ18" i="10"/>
  <c r="BH26" i="10"/>
  <c r="AL29" i="10"/>
  <c r="R31" i="10"/>
  <c r="BT32" i="10"/>
  <c r="W13" i="10"/>
  <c r="AZ13" i="10"/>
  <c r="K20" i="10"/>
  <c r="CN16" i="10"/>
  <c r="AC16" i="10"/>
  <c r="AE19" i="10"/>
  <c r="AP18" i="10"/>
  <c r="CO22" i="10"/>
  <c r="CQ25" i="10"/>
  <c r="AZ18" i="10"/>
  <c r="CT22" i="10"/>
  <c r="V18" i="10"/>
  <c r="BI21" i="10"/>
  <c r="Y23" i="10"/>
  <c r="CA24" i="10"/>
  <c r="AQ26" i="10"/>
  <c r="AZ20" i="10"/>
  <c r="N25" i="10"/>
  <c r="CP27" i="10"/>
  <c r="BF29" i="10"/>
  <c r="F31" i="10"/>
  <c r="BX32" i="10"/>
  <c r="BH20" i="10"/>
  <c r="P25" i="10"/>
  <c r="BC14" i="10"/>
  <c r="BD16" i="10"/>
  <c r="BY18" i="10"/>
  <c r="AG22" i="10"/>
  <c r="CX17" i="10"/>
  <c r="BD17" i="10"/>
  <c r="CY22" i="10"/>
  <c r="AE26" i="10"/>
  <c r="BL24" i="10"/>
  <c r="AD29" i="10"/>
  <c r="BL32" i="10"/>
  <c r="BL22" i="10"/>
  <c r="T27" i="10"/>
  <c r="CS28" i="10"/>
  <c r="CJ18" i="10"/>
  <c r="DD24" i="10"/>
  <c r="CJ27" i="10"/>
  <c r="AJ29" i="10"/>
  <c r="DB30" i="10"/>
  <c r="BR32" i="10"/>
  <c r="CX24" i="10"/>
  <c r="AK31" i="10"/>
  <c r="CL33" i="10"/>
  <c r="F35" i="10"/>
  <c r="AB36" i="10"/>
  <c r="AX37" i="10"/>
  <c r="BT38" i="10"/>
  <c r="CP39" i="10"/>
  <c r="J41" i="10"/>
  <c r="AF42" i="10"/>
  <c r="BB43" i="10"/>
  <c r="BX44" i="10"/>
  <c r="DD12" i="10"/>
  <c r="CQ28" i="10"/>
  <c r="CI31" i="10"/>
  <c r="CU33" i="10"/>
  <c r="O35" i="10"/>
  <c r="AK36" i="10"/>
  <c r="BG37" i="10"/>
  <c r="CC38" i="10"/>
  <c r="BB16" i="10"/>
  <c r="I29" i="10"/>
  <c r="CS31" i="10"/>
  <c r="CZ33" i="10"/>
  <c r="T35" i="10"/>
  <c r="AP36" i="10"/>
  <c r="AO11" i="10"/>
  <c r="AQ20" i="10"/>
  <c r="X14" i="10"/>
  <c r="AU19" i="10"/>
  <c r="W21" i="10"/>
  <c r="E26" i="10"/>
  <c r="AB21" i="10"/>
  <c r="AT18" i="10"/>
  <c r="AQ22" i="10"/>
  <c r="CI24" i="10"/>
  <c r="Y27" i="10"/>
  <c r="AD25" i="10"/>
  <c r="BX28" i="10"/>
  <c r="N31" i="10"/>
  <c r="BB33" i="10"/>
  <c r="BB23" i="10"/>
  <c r="BR26" i="10"/>
  <c r="U28" i="10"/>
  <c r="AQ29" i="10"/>
  <c r="AJ20" i="10"/>
  <c r="AZ24" i="10"/>
  <c r="CR26" i="10"/>
  <c r="AH28" i="10"/>
  <c r="BD29" i="10"/>
  <c r="AD30" i="10"/>
  <c r="D31" i="10"/>
  <c r="CV31" i="10"/>
  <c r="BV32" i="10"/>
  <c r="AV33" i="10"/>
  <c r="AX26" i="10"/>
  <c r="CS29" i="10"/>
  <c r="AS31" i="10"/>
  <c r="Y33" i="10"/>
  <c r="T34" i="10"/>
  <c r="CV34" i="10"/>
  <c r="CL35" i="10"/>
  <c r="BL36" i="10"/>
  <c r="AL37" i="10"/>
  <c r="AB38" i="10"/>
  <c r="DD38" i="10"/>
  <c r="CD39" i="10"/>
  <c r="BT40" i="10"/>
  <c r="AT41" i="10"/>
  <c r="T42" i="10"/>
  <c r="J43" i="10"/>
  <c r="CL43" i="10"/>
  <c r="BL44" i="10"/>
  <c r="BB45" i="10"/>
  <c r="AT23" i="10"/>
  <c r="AU28" i="10"/>
  <c r="DA30" i="10"/>
  <c r="BA32" i="10"/>
  <c r="CI33" i="10"/>
  <c r="BY34" i="10"/>
  <c r="AY35" i="10"/>
  <c r="Y36" i="10"/>
  <c r="O37" i="10"/>
  <c r="CQ37" i="10"/>
  <c r="BQ38" i="10"/>
  <c r="BG39" i="10"/>
  <c r="CR23" i="10"/>
  <c r="BO28" i="10"/>
  <c r="I31" i="10"/>
  <c r="BK32" i="10"/>
  <c r="CN33" i="10"/>
  <c r="CD34" i="10"/>
  <c r="BD35" i="10"/>
  <c r="AD36" i="10"/>
  <c r="T37" i="10"/>
  <c r="CV37" i="10"/>
  <c r="BV38" i="10"/>
  <c r="BL39" i="10"/>
  <c r="AL40" i="10"/>
  <c r="L41" i="10"/>
  <c r="DD41" i="10"/>
  <c r="CD42" i="10"/>
  <c r="BD43" i="10"/>
  <c r="AT44" i="10"/>
  <c r="T45" i="10"/>
  <c r="BW20" i="10"/>
  <c r="K34" i="10"/>
  <c r="M37" i="10"/>
  <c r="DE39" i="10"/>
  <c r="CK41" i="10"/>
  <c r="BZ12" i="10"/>
  <c r="AB16" i="10"/>
  <c r="CA19" i="10"/>
  <c r="BY22" i="10"/>
  <c r="BJ17" i="10"/>
  <c r="CH18" i="10"/>
  <c r="Q23" i="10"/>
  <c r="S26" i="10"/>
  <c r="BJ25" i="10"/>
  <c r="AX29" i="10"/>
  <c r="AZ32" i="10"/>
  <c r="CF23" i="10"/>
  <c r="AM27" i="10"/>
  <c r="CO28" i="10"/>
  <c r="CJ20" i="10"/>
  <c r="Z25" i="10"/>
  <c r="CF27" i="10"/>
  <c r="BL29" i="10"/>
  <c r="L31" i="10"/>
  <c r="BN32" i="10"/>
  <c r="H27" i="10"/>
  <c r="BI31" i="10"/>
  <c r="L34" i="10"/>
  <c r="CT35" i="10"/>
  <c r="AT37" i="10"/>
  <c r="CV38" i="10"/>
  <c r="CB40" i="10"/>
  <c r="AB42" i="10"/>
  <c r="CD43" i="10"/>
  <c r="BJ45" i="10"/>
  <c r="CA28" i="10"/>
  <c r="AK32" i="10"/>
  <c r="CG34" i="10"/>
  <c r="AG36" i="10"/>
  <c r="CI37" i="10"/>
  <c r="BO39" i="10"/>
  <c r="CU28" i="10"/>
  <c r="AU32" i="10"/>
  <c r="CL34" i="10"/>
  <c r="AL36" i="10"/>
  <c r="AV37" i="10"/>
  <c r="BR38" i="10"/>
  <c r="BT39" i="10"/>
  <c r="BV40" i="10"/>
  <c r="CX5" i="10"/>
  <c r="AZ9" i="10"/>
  <c r="CU7" i="10"/>
  <c r="L13" i="10"/>
  <c r="BS18" i="10"/>
  <c r="M6" i="10"/>
  <c r="AK17" i="10"/>
  <c r="AA14" i="10"/>
  <c r="BK15" i="10"/>
  <c r="CL18" i="10"/>
  <c r="AC26" i="10"/>
  <c r="AF23" i="10"/>
  <c r="CN9" i="10"/>
  <c r="AK8" i="10"/>
  <c r="CO14" i="10"/>
  <c r="AA19" i="10"/>
  <c r="N20" i="10"/>
  <c r="CW24" i="10"/>
  <c r="AR18" i="10"/>
  <c r="AT11" i="10"/>
  <c r="CP12" i="10"/>
  <c r="BX16" i="10"/>
  <c r="AY19" i="10"/>
  <c r="CC22" i="10"/>
  <c r="CN12" i="10"/>
  <c r="CH22" i="10"/>
  <c r="BF20" i="10"/>
  <c r="U23" i="10"/>
  <c r="BM25" i="10"/>
  <c r="T20" i="10"/>
  <c r="CN26" i="10"/>
  <c r="BB29" i="10"/>
  <c r="AH31" i="10"/>
  <c r="CZ32" i="10"/>
  <c r="J10" i="10"/>
  <c r="BF14" i="10"/>
  <c r="F11" i="10"/>
  <c r="BA8" i="10"/>
  <c r="BI16" i="10"/>
  <c r="CQ19" i="10"/>
  <c r="DB18" i="10"/>
  <c r="S23" i="10"/>
  <c r="BA26" i="10"/>
  <c r="J19" i="10"/>
  <c r="X23" i="10"/>
  <c r="D19" i="10"/>
  <c r="BY21" i="10"/>
  <c r="AO23" i="10"/>
  <c r="E25" i="10"/>
  <c r="BG26" i="10"/>
  <c r="V21" i="10"/>
  <c r="BZ25" i="10"/>
  <c r="D28" i="10"/>
  <c r="BV29" i="10"/>
  <c r="AL31" i="10"/>
  <c r="CN32" i="10"/>
  <c r="Z21" i="10"/>
  <c r="CB25" i="10"/>
  <c r="BF13" i="10"/>
  <c r="K9" i="10"/>
  <c r="CU19" i="10"/>
  <c r="CS22" i="10"/>
  <c r="R19" i="10"/>
  <c r="L19" i="10"/>
  <c r="AC23" i="10"/>
  <c r="BK26" i="10"/>
  <c r="CH25" i="10"/>
  <c r="BJ29" i="10"/>
  <c r="CR32" i="10"/>
  <c r="CN23" i="10"/>
  <c r="AQ27" i="10"/>
  <c r="G29" i="10"/>
  <c r="CZ20" i="10"/>
  <c r="AH25" i="10"/>
  <c r="CZ27" i="10"/>
  <c r="BP29" i="10"/>
  <c r="P31" i="10"/>
  <c r="CH32" i="10"/>
  <c r="AK27" i="10"/>
  <c r="BQ31" i="10"/>
  <c r="DB33" i="10"/>
  <c r="V35" i="10"/>
  <c r="AR36" i="10"/>
  <c r="BN37" i="10"/>
  <c r="CJ38" i="10"/>
  <c r="D40" i="10"/>
  <c r="Z41" i="10"/>
  <c r="AV42" i="10"/>
  <c r="BR43" i="10"/>
  <c r="CN44" i="10"/>
  <c r="L20" i="10"/>
  <c r="BA29" i="10"/>
  <c r="M32" i="10"/>
  <c r="I34" i="10"/>
  <c r="AE35" i="10"/>
  <c r="BA36" i="10"/>
  <c r="BW37" i="10"/>
  <c r="CS38" i="10"/>
  <c r="R21" i="10"/>
  <c r="BU29" i="10"/>
  <c r="W32" i="10"/>
  <c r="N34" i="10"/>
  <c r="AJ35" i="10"/>
  <c r="BF36" i="10"/>
  <c r="Y13" i="10"/>
  <c r="AB12" i="10"/>
  <c r="K15" i="10"/>
  <c r="E20" i="10"/>
  <c r="CI21" i="10"/>
  <c r="BQ26" i="10"/>
  <c r="CN21" i="10"/>
  <c r="AB19" i="10"/>
  <c r="BW22" i="10"/>
  <c r="M25" i="10"/>
  <c r="AV15" i="10"/>
  <c r="CP25" i="10"/>
  <c r="DD28" i="10"/>
  <c r="AT31" i="10"/>
  <c r="T12" i="10"/>
  <c r="DD23" i="10"/>
  <c r="CX26" i="10"/>
  <c r="AK28" i="10"/>
  <c r="BG29" i="10"/>
  <c r="N21" i="10"/>
  <c r="CF24" i="10"/>
  <c r="V27" i="10"/>
  <c r="AX28" i="10"/>
  <c r="BT29" i="10"/>
  <c r="AT30" i="10"/>
  <c r="AJ31" i="10"/>
  <c r="J32" i="10"/>
  <c r="CL32" i="10"/>
  <c r="BL18" i="10"/>
  <c r="BA27" i="10"/>
  <c r="W30" i="10"/>
  <c r="DE31" i="10"/>
  <c r="BE33" i="10"/>
  <c r="AJ34" i="10"/>
  <c r="Z35" i="10"/>
  <c r="DB35" i="10"/>
  <c r="CB36" i="10"/>
  <c r="BR37" i="10"/>
  <c r="AR38" i="10"/>
  <c r="R39" i="10"/>
  <c r="H40" i="10"/>
  <c r="CJ40" i="10"/>
  <c r="BJ41" i="10"/>
  <c r="AZ42" i="10"/>
  <c r="Z43" i="10"/>
  <c r="DB43" i="10"/>
  <c r="CR44" i="10"/>
  <c r="BR45" i="10"/>
  <c r="BZ24" i="10"/>
  <c r="BQ29" i="10"/>
  <c r="AE31" i="10"/>
  <c r="CG32" i="10"/>
  <c r="M34" i="10"/>
  <c r="CO34" i="10"/>
  <c r="BO35" i="10"/>
  <c r="BE36" i="10"/>
  <c r="AE37" i="10"/>
  <c r="E38" i="10"/>
  <c r="CW38" i="10"/>
  <c r="BW39" i="10"/>
  <c r="L25" i="10"/>
  <c r="CK29" i="10"/>
  <c r="AO31" i="10"/>
  <c r="CQ32" i="10"/>
  <c r="R34" i="10"/>
  <c r="CT34" i="10"/>
  <c r="BT35" i="10"/>
  <c r="BJ36" i="10"/>
  <c r="AJ37" i="10"/>
  <c r="J38" i="10"/>
  <c r="DB38" i="10"/>
  <c r="CB39" i="10"/>
  <c r="BB40" i="10"/>
  <c r="AR41" i="10"/>
  <c r="R42" i="10"/>
  <c r="CT42" i="10"/>
  <c r="CJ43" i="10"/>
  <c r="BJ44" i="10"/>
  <c r="AJ45" i="10"/>
  <c r="BI29" i="10"/>
  <c r="BW34" i="10"/>
  <c r="BY37" i="10"/>
  <c r="BO40" i="10"/>
  <c r="BP9" i="10"/>
  <c r="S16" i="10"/>
  <c r="BY14" i="10"/>
  <c r="BZ11" i="10"/>
  <c r="CU23" i="10"/>
  <c r="BH21" i="10"/>
  <c r="AX20" i="10"/>
  <c r="CC23" i="10"/>
  <c r="BJ11" i="10"/>
  <c r="CF26" i="10"/>
  <c r="H30" i="10"/>
  <c r="BJ33" i="10"/>
  <c r="BN24" i="10"/>
  <c r="BS27" i="10"/>
  <c r="AY29" i="10"/>
  <c r="D22" i="10"/>
  <c r="CL25" i="10"/>
  <c r="AP28" i="10"/>
  <c r="CR29" i="10"/>
  <c r="AR31" i="10"/>
  <c r="X33" i="10"/>
  <c r="AQ28" i="10"/>
  <c r="S32" i="10"/>
  <c r="BX34" i="10"/>
  <c r="X36" i="10"/>
  <c r="BZ37" i="10"/>
  <c r="BF39" i="10"/>
  <c r="F41" i="10"/>
  <c r="BH42" i="10"/>
  <c r="AN44" i="10"/>
  <c r="CP45" i="10"/>
  <c r="CU29" i="10"/>
  <c r="BG33" i="10"/>
  <c r="K35" i="10"/>
  <c r="BM36" i="10"/>
  <c r="AS38" i="10"/>
  <c r="CU13" i="10"/>
  <c r="DE29" i="10"/>
  <c r="BP33" i="10"/>
  <c r="P35" i="10"/>
  <c r="BR36" i="10"/>
  <c r="CN37" i="10"/>
  <c r="CP38" i="10"/>
  <c r="CN39" i="10"/>
  <c r="H41" i="10"/>
  <c r="J42" i="10"/>
  <c r="L43" i="10"/>
  <c r="AH44" i="10"/>
  <c r="AF45" i="10"/>
  <c r="AK30" i="10"/>
  <c r="CI36" i="10"/>
  <c r="AQ40" i="10"/>
  <c r="AE42" i="10"/>
  <c r="K44" i="10"/>
  <c r="G28" i="10"/>
  <c r="AI34" i="10"/>
  <c r="CW37" i="10"/>
  <c r="AU40" i="10"/>
  <c r="S31" i="10"/>
  <c r="DE35" i="10"/>
  <c r="E39" i="10"/>
  <c r="BU40" i="10"/>
  <c r="CQ41" i="10"/>
  <c r="K43" i="10"/>
  <c r="AG44" i="10"/>
  <c r="AQ36" i="10"/>
  <c r="CW41" i="10"/>
  <c r="AM44" i="10"/>
  <c r="CM45" i="10"/>
  <c r="AY46" i="10"/>
  <c r="I47" i="10"/>
  <c r="BU47" i="10"/>
  <c r="AE48" i="10"/>
  <c r="CQ48" i="10"/>
  <c r="BA49" i="10"/>
  <c r="K50" i="10"/>
  <c r="BW50" i="10"/>
  <c r="AG51" i="10"/>
  <c r="CS51" i="10"/>
  <c r="BC52" i="10"/>
  <c r="M53" i="10"/>
  <c r="BY53" i="10"/>
  <c r="AI54" i="10"/>
  <c r="CU54" i="10"/>
  <c r="BE55" i="10"/>
  <c r="O56" i="10"/>
  <c r="CA56" i="10"/>
  <c r="AK57" i="10"/>
  <c r="CW57" i="10"/>
  <c r="BG58" i="10"/>
  <c r="Q59" i="10"/>
  <c r="CC59" i="10"/>
  <c r="AM60" i="10"/>
  <c r="CY60" i="10"/>
  <c r="BI61" i="10"/>
  <c r="S62" i="10"/>
  <c r="CE62" i="10"/>
  <c r="Q37" i="10"/>
  <c r="Q42" i="10"/>
  <c r="BI44" i="10"/>
  <c r="CT45" i="10"/>
  <c r="BD46" i="10"/>
  <c r="N47" i="10"/>
  <c r="BZ47" i="10"/>
  <c r="AJ48" i="10"/>
  <c r="CV48" i="10"/>
  <c r="BF49" i="10"/>
  <c r="P50" i="10"/>
  <c r="AA5" i="10"/>
  <c r="M17" i="10"/>
  <c r="CV16" i="10"/>
  <c r="CI17" i="10"/>
  <c r="AX18" i="10"/>
  <c r="AS24" i="10"/>
  <c r="BH18" i="10"/>
  <c r="BH15" i="10"/>
  <c r="BM21" i="10"/>
  <c r="DE23" i="10"/>
  <c r="AU26" i="10"/>
  <c r="BV23" i="10"/>
  <c r="CT27" i="10"/>
  <c r="AJ30" i="10"/>
  <c r="CB32" i="10"/>
  <c r="AP21" i="10"/>
  <c r="BT25" i="10"/>
  <c r="CE27" i="10"/>
  <c r="DA28" i="10"/>
  <c r="CX16" i="10"/>
  <c r="BR23" i="10"/>
  <c r="H26" i="10"/>
  <c r="CR27" i="10"/>
  <c r="L29" i="10"/>
  <c r="AH30" i="10"/>
  <c r="BD31" i="10"/>
  <c r="BZ32" i="10"/>
  <c r="BT22" i="10"/>
  <c r="DA29" i="10"/>
  <c r="AQ32" i="10"/>
  <c r="X34" i="10"/>
  <c r="AT35" i="10"/>
  <c r="BP36" i="10"/>
  <c r="CL37" i="10"/>
  <c r="F39" i="10"/>
  <c r="AB40" i="10"/>
  <c r="AX41" i="10"/>
  <c r="BT42" i="10"/>
  <c r="CP43" i="10"/>
  <c r="J45" i="10"/>
  <c r="CJ23" i="10"/>
  <c r="Q30" i="10"/>
  <c r="BI32" i="10"/>
  <c r="AG34" i="10"/>
  <c r="BC35" i="10"/>
  <c r="BY36" i="10"/>
  <c r="CU37" i="10"/>
  <c r="O39" i="10"/>
  <c r="V24" i="10"/>
  <c r="AA30" i="10"/>
  <c r="BS32" i="10"/>
  <c r="AL34" i="10"/>
  <c r="BH35" i="10"/>
  <c r="BV36" i="10"/>
  <c r="BD37" i="10"/>
  <c r="AH38" i="10"/>
  <c r="L39" i="10"/>
  <c r="CV39" i="10"/>
  <c r="BZ40" i="10"/>
  <c r="BD41" i="10"/>
  <c r="AL42" i="10"/>
  <c r="P43" i="10"/>
  <c r="CV43" i="10"/>
  <c r="CD44" i="10"/>
  <c r="BH45" i="10"/>
  <c r="BQ30" i="10"/>
  <c r="AW35" i="10"/>
  <c r="BO38" i="10"/>
  <c r="CM40" i="10"/>
  <c r="AM42" i="10"/>
  <c r="BI43" i="10"/>
  <c r="CE44" i="10"/>
  <c r="BA30" i="10"/>
  <c r="AY34" i="10"/>
  <c r="CQ36" i="10"/>
  <c r="AG39" i="10"/>
  <c r="CI40" i="10"/>
  <c r="AY31" i="10"/>
  <c r="CY34" i="10"/>
  <c r="AO37" i="10"/>
  <c r="CG39" i="10"/>
  <c r="G41" i="10"/>
  <c r="AC42" i="10"/>
  <c r="AY43" i="10"/>
  <c r="BU44" i="10"/>
  <c r="AS39" i="10"/>
  <c r="BW42" i="10"/>
  <c r="DA44" i="10"/>
  <c r="G46" i="10"/>
  <c r="BS46" i="10"/>
  <c r="AC47" i="10"/>
  <c r="CO47" i="10"/>
  <c r="AY48" i="10"/>
  <c r="I49" i="10"/>
  <c r="BU49" i="10"/>
  <c r="AE50" i="10"/>
  <c r="CQ50" i="10"/>
  <c r="BA51" i="10"/>
  <c r="K52" i="10"/>
  <c r="BW52" i="10"/>
  <c r="AG53" i="10"/>
  <c r="CS53" i="10"/>
  <c r="BC54" i="10"/>
  <c r="M55" i="10"/>
  <c r="BY55" i="10"/>
  <c r="AI56" i="10"/>
  <c r="CU56" i="10"/>
  <c r="BE57" i="10"/>
  <c r="O58" i="10"/>
  <c r="CA58" i="10"/>
  <c r="AK59" i="10"/>
  <c r="CW59" i="10"/>
  <c r="BG60" i="10"/>
  <c r="Q61" i="10"/>
  <c r="CC61" i="10"/>
  <c r="AM62" i="10"/>
  <c r="AH21" i="10"/>
  <c r="E40" i="10"/>
  <c r="CS42" i="10"/>
  <c r="M45" i="10"/>
  <c r="L46" i="10"/>
  <c r="BX46" i="10"/>
  <c r="AH47" i="10"/>
  <c r="CT47" i="10"/>
  <c r="BD48" i="10"/>
  <c r="N49" i="10"/>
  <c r="BZ49" i="10"/>
  <c r="AJ50" i="10"/>
  <c r="G14" i="10"/>
  <c r="BC15" i="10"/>
  <c r="M22" i="10"/>
  <c r="R22" i="10"/>
  <c r="CM22" i="10"/>
  <c r="AX17" i="10"/>
  <c r="R29" i="10"/>
  <c r="DB14" i="10"/>
  <c r="L27" i="10"/>
  <c r="BO29" i="10"/>
  <c r="CV24" i="10"/>
  <c r="BF28" i="10"/>
  <c r="CX30" i="10"/>
  <c r="AN33" i="10"/>
  <c r="AC31" i="10"/>
  <c r="CN34" i="10"/>
  <c r="AD37" i="10"/>
  <c r="BV39" i="10"/>
  <c r="L42" i="10"/>
  <c r="BD44" i="10"/>
  <c r="O28" i="10"/>
  <c r="CA33" i="10"/>
  <c r="Q36" i="10"/>
  <c r="BI38" i="10"/>
  <c r="AI28" i="10"/>
  <c r="CF33" i="10"/>
  <c r="V36" i="10"/>
  <c r="CZ37" i="10"/>
  <c r="BH39" i="10"/>
  <c r="T41" i="10"/>
  <c r="CH42" i="10"/>
  <c r="AP44" i="10"/>
  <c r="BJ24" i="10"/>
  <c r="AC37" i="10"/>
  <c r="CC41" i="10"/>
  <c r="AA44" i="10"/>
  <c r="W33" i="10"/>
  <c r="AA38" i="10"/>
  <c r="CI28" i="10"/>
  <c r="AI36" i="10"/>
  <c r="BE40" i="10"/>
  <c r="CW42" i="10"/>
  <c r="U35" i="10"/>
  <c r="G44" i="10"/>
  <c r="AQ46" i="10"/>
  <c r="BM47" i="10"/>
  <c r="CI48" i="10"/>
  <c r="DE49" i="10"/>
  <c r="Y51" i="10"/>
  <c r="AU52" i="10"/>
  <c r="BQ53" i="10"/>
  <c r="CM54" i="10"/>
  <c r="G56" i="10"/>
  <c r="AC57" i="10"/>
  <c r="AY58" i="10"/>
  <c r="BU59" i="10"/>
  <c r="CQ60" i="10"/>
  <c r="K62" i="10"/>
  <c r="CW35" i="10"/>
  <c r="AC44" i="10"/>
  <c r="AV46" i="10"/>
  <c r="BR47" i="10"/>
  <c r="CN48" i="10"/>
  <c r="H50" i="10"/>
  <c r="CV50" i="10"/>
  <c r="BF51" i="10"/>
  <c r="P52" i="10"/>
  <c r="CB52" i="10"/>
  <c r="AL53" i="10"/>
  <c r="CX53" i="10"/>
  <c r="BH54" i="10"/>
  <c r="R55" i="10"/>
  <c r="CD55" i="10"/>
  <c r="AN56" i="10"/>
  <c r="CZ56" i="10"/>
  <c r="BJ57" i="10"/>
  <c r="T58" i="10"/>
  <c r="CF58" i="10"/>
  <c r="AP59" i="10"/>
  <c r="DB59" i="10"/>
  <c r="BL60" i="10"/>
  <c r="V61" i="10"/>
  <c r="CH61" i="10"/>
  <c r="AR62" i="10"/>
  <c r="CS27" i="10"/>
  <c r="AS40" i="10"/>
  <c r="I43" i="10"/>
  <c r="W45" i="10"/>
  <c r="AP5" i="10"/>
  <c r="AC10" i="10"/>
  <c r="BL16" i="10"/>
  <c r="AD13" i="10"/>
  <c r="W19" i="10"/>
  <c r="BP18" i="10"/>
  <c r="X12" i="10"/>
  <c r="CK16" i="10"/>
  <c r="BE22" i="10"/>
  <c r="AN21" i="10"/>
  <c r="Y19" i="10"/>
  <c r="BH17" i="10"/>
  <c r="AX19" i="10"/>
  <c r="CK21" i="10"/>
  <c r="BS26" i="10"/>
  <c r="P28" i="10"/>
  <c r="CT31" i="10"/>
  <c r="CI10" i="10"/>
  <c r="CN14" i="10"/>
  <c r="CE17" i="10"/>
  <c r="G21" i="10"/>
  <c r="BO13" i="10"/>
  <c r="AR15" i="10"/>
  <c r="AI22" i="10"/>
  <c r="BQ25" i="10"/>
  <c r="BN23" i="10"/>
  <c r="BP28" i="10"/>
  <c r="CX31" i="10"/>
  <c r="BP23" i="10"/>
  <c r="CU18" i="10"/>
  <c r="CN17" i="10"/>
  <c r="AL22" i="10"/>
  <c r="AY24" i="10"/>
  <c r="CD27" i="10"/>
  <c r="BL15" i="10"/>
  <c r="DC27" i="10"/>
  <c r="AP23" i="10"/>
  <c r="BJ28" i="10"/>
  <c r="CB31" i="10"/>
  <c r="CC29" i="10"/>
  <c r="AV34" i="10"/>
  <c r="CN36" i="10"/>
  <c r="AD39" i="10"/>
  <c r="BV41" i="10"/>
  <c r="L44" i="10"/>
  <c r="BP25" i="10"/>
  <c r="DE32" i="10"/>
  <c r="CA35" i="10"/>
  <c r="Q38" i="10"/>
  <c r="DD25" i="10"/>
  <c r="M33" i="10"/>
  <c r="CF35" i="10"/>
  <c r="BI15" i="10"/>
  <c r="DE16" i="10"/>
  <c r="BO23" i="10"/>
  <c r="AA9" i="10"/>
  <c r="BM23" i="10"/>
  <c r="L22" i="10"/>
  <c r="CT29" i="10"/>
  <c r="CX19" i="10"/>
  <c r="BK27" i="10"/>
  <c r="BZ13" i="10"/>
  <c r="BV25" i="10"/>
  <c r="CT28" i="10"/>
  <c r="BZ30" i="10"/>
  <c r="Z32" i="10"/>
  <c r="H22" i="10"/>
  <c r="CI30" i="10"/>
  <c r="BZ33" i="10"/>
  <c r="AP35" i="10"/>
  <c r="F37" i="10"/>
  <c r="BH38" i="10"/>
  <c r="X40" i="10"/>
  <c r="CP41" i="10"/>
  <c r="AP43" i="10"/>
  <c r="F45" i="10"/>
  <c r="P27" i="10"/>
  <c r="BK31" i="10"/>
  <c r="AC34" i="10"/>
  <c r="CU35" i="10"/>
  <c r="AU37" i="10"/>
  <c r="K39" i="10"/>
  <c r="AS27" i="10"/>
  <c r="BU31" i="10"/>
  <c r="AH34" i="10"/>
  <c r="CZ35" i="10"/>
  <c r="AZ37" i="10"/>
  <c r="P39" i="10"/>
  <c r="CH40" i="10"/>
  <c r="AH42" i="10"/>
  <c r="CZ43" i="10"/>
  <c r="BP45" i="10"/>
  <c r="AG35" i="10"/>
  <c r="CU40" i="10"/>
  <c r="CL9" i="10"/>
  <c r="AZ17" i="10"/>
  <c r="CD22" i="10"/>
  <c r="CY24" i="10"/>
  <c r="BR27" i="10"/>
  <c r="BF17" i="10"/>
  <c r="AC28" i="10"/>
  <c r="Z23" i="10"/>
  <c r="BV28" i="10"/>
  <c r="DD31" i="10"/>
  <c r="BM29" i="10"/>
  <c r="DD34" i="10"/>
  <c r="AJ38" i="10"/>
  <c r="AL41" i="10"/>
  <c r="BT44" i="10"/>
  <c r="O31" i="10"/>
  <c r="AQ35" i="10"/>
  <c r="BY38" i="10"/>
  <c r="Y31" i="10"/>
  <c r="AV35" i="10"/>
  <c r="F38" i="10"/>
  <c r="AD40" i="10"/>
  <c r="CR41" i="10"/>
  <c r="AZ43" i="10"/>
  <c r="BV44" i="10"/>
  <c r="CC27" i="10"/>
  <c r="BI37" i="10"/>
  <c r="BM41" i="10"/>
  <c r="BA43" i="10"/>
  <c r="U30" i="10"/>
  <c r="O36" i="10"/>
  <c r="O40" i="10"/>
  <c r="BK33" i="10"/>
  <c r="Y37" i="10"/>
  <c r="AO40" i="10"/>
  <c r="U42" i="10"/>
  <c r="BW43" i="10"/>
  <c r="DA33" i="10"/>
  <c r="BG42" i="10"/>
  <c r="AA45" i="10"/>
  <c r="AI46" i="10"/>
  <c r="Y47" i="10"/>
  <c r="DA47" i="10"/>
  <c r="CA48" i="10"/>
  <c r="BQ49" i="10"/>
  <c r="AQ50" i="10"/>
  <c r="Q51" i="10"/>
  <c r="G52" i="10"/>
  <c r="CI52" i="10"/>
  <c r="BI53" i="10"/>
  <c r="AY54" i="10"/>
  <c r="Y55" i="10"/>
  <c r="DA55" i="10"/>
  <c r="CQ56" i="10"/>
  <c r="BQ57" i="10"/>
  <c r="AQ58" i="10"/>
  <c r="AG59" i="10"/>
  <c r="G60" i="10"/>
  <c r="CI60" i="10"/>
  <c r="BY61" i="10"/>
  <c r="AY62" i="10"/>
  <c r="CA34" i="10"/>
  <c r="CC42" i="10"/>
  <c r="AK45" i="10"/>
  <c r="AN46" i="10"/>
  <c r="AD47" i="10"/>
  <c r="D48" i="10"/>
  <c r="CF48" i="10"/>
  <c r="BV49" i="10"/>
  <c r="AV50" i="10"/>
  <c r="BO14" i="10"/>
  <c r="AX13" i="10"/>
  <c r="Y20" i="10"/>
  <c r="W23" i="10"/>
  <c r="CL20" i="10"/>
  <c r="BH19" i="10"/>
  <c r="AS23" i="10"/>
  <c r="E27" i="10"/>
  <c r="L26" i="10"/>
  <c r="BZ29" i="10"/>
  <c r="AL33" i="10"/>
  <c r="J24" i="10"/>
  <c r="AY27" i="10"/>
  <c r="AE29" i="10"/>
  <c r="AD21" i="10"/>
  <c r="AX25" i="10"/>
  <c r="V28" i="10"/>
  <c r="BX29" i="10"/>
  <c r="X31" i="10"/>
  <c r="D33" i="10"/>
  <c r="BQ27" i="10"/>
  <c r="CG31" i="10"/>
  <c r="BD34" i="10"/>
  <c r="D36" i="10"/>
  <c r="BF37" i="10"/>
  <c r="AL39" i="10"/>
  <c r="CN40" i="10"/>
  <c r="AN42" i="10"/>
  <c r="T44" i="10"/>
  <c r="BV45" i="10"/>
  <c r="U29" i="10"/>
  <c r="S33" i="10"/>
  <c r="CS34" i="10"/>
  <c r="AS36" i="10"/>
  <c r="Y38" i="10"/>
  <c r="CA39" i="10"/>
  <c r="AO29" i="10"/>
  <c r="AC33" i="10"/>
  <c r="CX34" i="10"/>
  <c r="AX36" i="10"/>
  <c r="BX37" i="10"/>
  <c r="BZ38" i="10"/>
  <c r="BX39" i="10"/>
  <c r="CT40" i="10"/>
  <c r="CV41" i="10"/>
  <c r="CX42" i="10"/>
  <c r="R44" i="10"/>
  <c r="P45" i="10"/>
  <c r="AM28" i="10"/>
  <c r="W36" i="10"/>
  <c r="K40" i="10"/>
  <c r="G42" i="10"/>
  <c r="CO43" i="10"/>
  <c r="T25" i="10"/>
  <c r="CO33" i="10"/>
  <c r="BA37" i="10"/>
  <c r="W40" i="10"/>
  <c r="AC30" i="10"/>
  <c r="BI35" i="10"/>
  <c r="BK38" i="10"/>
  <c r="CC40" i="10"/>
  <c r="BI42" i="10"/>
  <c r="I44" i="10"/>
  <c r="DC36" i="10"/>
  <c r="AG43" i="10"/>
  <c r="BO45" i="10"/>
  <c r="BC46" i="10"/>
  <c r="AS47" i="10"/>
  <c r="S48" i="10"/>
  <c r="CU48" i="10"/>
  <c r="CK49" i="10"/>
  <c r="BK50" i="10"/>
  <c r="AK51" i="10"/>
  <c r="AA52" i="10"/>
  <c r="DC52" i="10"/>
  <c r="CC53" i="10"/>
  <c r="BS54" i="10"/>
  <c r="AS55" i="10"/>
  <c r="S56" i="10"/>
  <c r="I57" i="10"/>
  <c r="CK57" i="10"/>
  <c r="BK58" i="10"/>
  <c r="BA59" i="10"/>
  <c r="AA60" i="10"/>
  <c r="DC60" i="10"/>
  <c r="CS61" i="10"/>
  <c r="BS62" i="10"/>
  <c r="CC37" i="10"/>
  <c r="BC43" i="10"/>
  <c r="BY45" i="10"/>
  <c r="BH46" i="10"/>
  <c r="AX47" i="10"/>
  <c r="X48" i="10"/>
  <c r="CZ48" i="10"/>
  <c r="CP49" i="10"/>
  <c r="BP50" i="10"/>
  <c r="AY5" i="10"/>
  <c r="BE24" i="10"/>
  <c r="BP19" i="10"/>
  <c r="AY26" i="10"/>
  <c r="AN30" i="10"/>
  <c r="R24" i="10"/>
  <c r="DE28" i="10"/>
  <c r="P26" i="10"/>
  <c r="CB29" i="10"/>
  <c r="CD32" i="10"/>
  <c r="AY32" i="10"/>
  <c r="H36" i="10"/>
  <c r="J39" i="10"/>
  <c r="BX42" i="10"/>
  <c r="BZ45" i="10"/>
  <c r="BQ32" i="10"/>
  <c r="CC36" i="10"/>
  <c r="CE39" i="10"/>
  <c r="CA32" i="10"/>
  <c r="CD36" i="10"/>
  <c r="CD38" i="10"/>
  <c r="CD40" i="10"/>
  <c r="T43" i="10"/>
  <c r="X45" i="10"/>
  <c r="BM35" i="10"/>
  <c r="AU42" i="10"/>
  <c r="AP26" i="10"/>
  <c r="E37" i="10"/>
  <c r="CE31" i="10"/>
  <c r="CA38" i="10"/>
  <c r="AK42" i="10"/>
  <c r="CY39" i="10"/>
  <c r="BW45" i="10"/>
  <c r="AG47" i="10"/>
  <c r="M49" i="10"/>
  <c r="BO50" i="10"/>
  <c r="O52" i="10"/>
  <c r="CW53" i="10"/>
  <c r="AW55" i="10"/>
  <c r="CY56" i="10"/>
  <c r="CE58" i="10"/>
  <c r="AE60" i="10"/>
  <c r="CG61" i="10"/>
  <c r="AK40" i="10"/>
  <c r="CG45" i="10"/>
  <c r="AL47" i="10"/>
  <c r="R49" i="10"/>
  <c r="BL50" i="10"/>
  <c r="AP51" i="10"/>
  <c r="AF52" i="10"/>
  <c r="F53" i="10"/>
  <c r="CH53" i="10"/>
  <c r="BX54" i="10"/>
  <c r="AX55" i="10"/>
  <c r="X56" i="10"/>
  <c r="N57" i="10"/>
  <c r="CP57" i="10"/>
  <c r="BP58" i="10"/>
  <c r="BF59" i="10"/>
  <c r="AF60" i="10"/>
  <c r="F61" i="10"/>
  <c r="CX61" i="10"/>
  <c r="BX62" i="10"/>
  <c r="BC38" i="10"/>
  <c r="BU43" i="10"/>
  <c r="CI45" i="10"/>
  <c r="AW46" i="10"/>
  <c r="G47" i="10"/>
  <c r="BS47" i="10"/>
  <c r="AC48" i="10"/>
  <c r="CO48" i="10"/>
  <c r="AY49" i="10"/>
  <c r="I50" i="10"/>
  <c r="BU50" i="10"/>
  <c r="AE51" i="10"/>
  <c r="CQ51" i="10"/>
  <c r="BA52" i="10"/>
  <c r="K53" i="10"/>
  <c r="BW53" i="10"/>
  <c r="AG54" i="10"/>
  <c r="CS54" i="10"/>
  <c r="BC55" i="10"/>
  <c r="Q45" i="10"/>
  <c r="CV47" i="10"/>
  <c r="AL50" i="10"/>
  <c r="CD52" i="10"/>
  <c r="T55" i="10"/>
  <c r="BN56" i="10"/>
  <c r="CJ57" i="10"/>
  <c r="D59" i="10"/>
  <c r="Z60" i="10"/>
  <c r="AV61" i="10"/>
  <c r="BR62" i="10"/>
  <c r="AR63" i="10"/>
  <c r="DD63" i="10"/>
  <c r="BN64" i="10"/>
  <c r="X65" i="10"/>
  <c r="CJ65" i="10"/>
  <c r="AT66" i="10"/>
  <c r="D67" i="10"/>
  <c r="BP67" i="10"/>
  <c r="Z68" i="10"/>
  <c r="CL68" i="10"/>
  <c r="AV69" i="10"/>
  <c r="F70" i="10"/>
  <c r="BR70" i="10"/>
  <c r="AB71" i="10"/>
  <c r="CN71" i="10"/>
  <c r="AX72" i="10"/>
  <c r="H73" i="10"/>
  <c r="BT73" i="10"/>
  <c r="AD74" i="10"/>
  <c r="CP74" i="10"/>
  <c r="AZ75" i="10"/>
  <c r="J76" i="10"/>
  <c r="BE42" i="10"/>
  <c r="X47" i="10"/>
  <c r="BP49" i="10"/>
  <c r="F52" i="10"/>
  <c r="AX54" i="10"/>
  <c r="AC56" i="10"/>
  <c r="AY57" i="10"/>
  <c r="BU58" i="10"/>
  <c r="CQ59" i="10"/>
  <c r="K61" i="10"/>
  <c r="AG62" i="10"/>
  <c r="Y63" i="10"/>
  <c r="CK63" i="10"/>
  <c r="AU64" i="10"/>
  <c r="E65" i="10"/>
  <c r="BQ65" i="10"/>
  <c r="AA66" i="10"/>
  <c r="CM66" i="10"/>
  <c r="AW67" i="10"/>
  <c r="G68" i="10"/>
  <c r="BS68" i="10"/>
  <c r="AC69" i="10"/>
  <c r="CO69" i="10"/>
  <c r="AY70" i="10"/>
  <c r="I71" i="10"/>
  <c r="BU71" i="10"/>
  <c r="AE72" i="10"/>
  <c r="CQ72" i="10"/>
  <c r="BA73" i="10"/>
  <c r="K74" i="10"/>
  <c r="BW74" i="10"/>
  <c r="AG75" i="10"/>
  <c r="V46" i="10"/>
  <c r="D51" i="10"/>
  <c r="CB55" i="10"/>
  <c r="R58" i="10"/>
  <c r="BJ60" i="10"/>
  <c r="CZ62" i="10"/>
  <c r="T64" i="10"/>
  <c r="AP65" i="10"/>
  <c r="BL66" i="10"/>
  <c r="CH67" i="10"/>
  <c r="DD68" i="10"/>
  <c r="X70" i="10"/>
  <c r="AT71" i="10"/>
  <c r="BP72" i="10"/>
  <c r="CL73" i="10"/>
  <c r="F75" i="10"/>
  <c r="D76" i="10"/>
  <c r="BZ76" i="10"/>
  <c r="AJ77" i="10"/>
  <c r="CV77" i="10"/>
  <c r="BF78" i="10"/>
  <c r="P79" i="10"/>
  <c r="CB79" i="10"/>
  <c r="AL80" i="10"/>
  <c r="CX80" i="10"/>
  <c r="BH81" i="10"/>
  <c r="R82" i="10"/>
  <c r="CD82" i="10"/>
  <c r="AN83" i="10"/>
  <c r="CZ83" i="10"/>
  <c r="BJ84" i="10"/>
  <c r="T85" i="10"/>
  <c r="CF85" i="10"/>
  <c r="AP86" i="10"/>
  <c r="DB86" i="10"/>
  <c r="BL87" i="10"/>
  <c r="AW37" i="10"/>
  <c r="CX48" i="10"/>
  <c r="CF53" i="10"/>
  <c r="O57" i="10"/>
  <c r="BG59" i="10"/>
  <c r="CY61" i="10"/>
  <c r="BS63" i="10"/>
  <c r="CO64" i="10"/>
  <c r="I66" i="10"/>
  <c r="AE67" i="10"/>
  <c r="BA68" i="10"/>
  <c r="BW69" i="10"/>
  <c r="CS70" i="10"/>
  <c r="M72" i="10"/>
  <c r="AI73" i="10"/>
  <c r="BE74" i="10"/>
  <c r="BV75" i="10"/>
  <c r="AY76" i="10"/>
  <c r="I77" i="10"/>
  <c r="BU77" i="10"/>
  <c r="AE78" i="10"/>
  <c r="CQ78" i="10"/>
  <c r="BA79" i="10"/>
  <c r="K80" i="10"/>
  <c r="BW80" i="10"/>
  <c r="AG81" i="10"/>
  <c r="CS81" i="10"/>
  <c r="BC82" i="10"/>
  <c r="M83" i="10"/>
  <c r="BY83" i="10"/>
  <c r="AI84" i="10"/>
  <c r="CU84" i="10"/>
  <c r="BE85" i="10"/>
  <c r="O86" i="10"/>
  <c r="CA86" i="10"/>
  <c r="AK87" i="10"/>
  <c r="CW87" i="10"/>
  <c r="BG88" i="10"/>
  <c r="Q89" i="10"/>
  <c r="CC89" i="10"/>
  <c r="AM90" i="10"/>
  <c r="CY90" i="10"/>
  <c r="BI91" i="10"/>
  <c r="S92" i="10"/>
  <c r="CE92" i="10"/>
  <c r="AO93" i="10"/>
  <c r="DA93" i="10"/>
  <c r="BK94" i="10"/>
  <c r="U95" i="10"/>
  <c r="CG95" i="10"/>
  <c r="AH8" i="10"/>
  <c r="BB14" i="10"/>
  <c r="CT9" i="10"/>
  <c r="BT10" i="10"/>
  <c r="AH20" i="10"/>
  <c r="BE25" i="10"/>
  <c r="BX26" i="10"/>
  <c r="CL31" i="10"/>
  <c r="AX24" i="10"/>
  <c r="BE28" i="10"/>
  <c r="CP21" i="10"/>
  <c r="AV27" i="10"/>
  <c r="CN29" i="10"/>
  <c r="AD32" i="10"/>
  <c r="AA28" i="10"/>
  <c r="CD33" i="10"/>
  <c r="T36" i="10"/>
  <c r="BL38" i="10"/>
  <c r="BV5" i="10"/>
  <c r="BI10" i="10"/>
  <c r="CB16" i="10"/>
  <c r="BB13" i="10"/>
  <c r="BS19" i="10"/>
  <c r="CV18" i="10"/>
  <c r="CI14" i="10"/>
  <c r="O17" i="10"/>
  <c r="BU22" i="10"/>
  <c r="BT21" i="10"/>
  <c r="AU20" i="10"/>
  <c r="R18" i="10"/>
  <c r="H20" i="10"/>
  <c r="DA21" i="10"/>
  <c r="CI26" i="10"/>
  <c r="AF28" i="10"/>
  <c r="H32" i="10"/>
  <c r="CM12" i="10"/>
  <c r="AD15" i="10"/>
  <c r="I18" i="10"/>
  <c r="BS21" i="10"/>
  <c r="H15" i="10"/>
  <c r="R16" i="10"/>
  <c r="BO22" i="10"/>
  <c r="CG25" i="10"/>
  <c r="CT23" i="10"/>
  <c r="CV28" i="10"/>
  <c r="L32" i="10"/>
  <c r="CV23" i="10"/>
  <c r="V11" i="10"/>
  <c r="H19" i="10"/>
  <c r="CX22" i="10"/>
  <c r="I25" i="10"/>
  <c r="H28" i="10"/>
  <c r="CL17" i="10"/>
  <c r="AG28" i="10"/>
  <c r="CH23" i="10"/>
  <c r="BZ28" i="10"/>
  <c r="F32" i="10"/>
  <c r="O30" i="10"/>
  <c r="BL34" i="10"/>
  <c r="DD36" i="10"/>
  <c r="AT39" i="10"/>
  <c r="CL41" i="10"/>
  <c r="AB44" i="10"/>
  <c r="CL26" i="10"/>
  <c r="AI33" i="10"/>
  <c r="CQ35" i="10"/>
  <c r="AG38" i="10"/>
  <c r="X27" i="10"/>
  <c r="AS33" i="10"/>
  <c r="CV35" i="10"/>
  <c r="CE16" i="10"/>
  <c r="BO17" i="10"/>
  <c r="Y24" i="10"/>
  <c r="CX14" i="10"/>
  <c r="CS23" i="10"/>
  <c r="AH23" i="10"/>
  <c r="X30" i="10"/>
  <c r="J21" i="10"/>
  <c r="CA27" i="10"/>
  <c r="AL16" i="10"/>
  <c r="DB25" i="10"/>
  <c r="H29" i="10"/>
  <c r="CP30" i="10"/>
  <c r="BF32" i="10"/>
  <c r="F24" i="10"/>
  <c r="M31" i="10"/>
  <c r="D34" i="10"/>
  <c r="BF35" i="10"/>
  <c r="V37" i="10"/>
  <c r="CN38" i="10"/>
  <c r="AN40" i="10"/>
  <c r="D42" i="10"/>
  <c r="BV43" i="10"/>
  <c r="V45" i="10"/>
  <c r="CK27" i="10"/>
  <c r="U32" i="10"/>
  <c r="AS34" i="10"/>
  <c r="I36" i="10"/>
  <c r="CA37" i="10"/>
  <c r="AA39" i="10"/>
  <c r="DE27" i="10"/>
  <c r="AE32" i="10"/>
  <c r="AX34" i="10"/>
  <c r="N36" i="10"/>
  <c r="CF37" i="10"/>
  <c r="AF39" i="10"/>
  <c r="CX40" i="10"/>
  <c r="BN42" i="10"/>
  <c r="N44" i="10"/>
  <c r="CF45" i="10"/>
  <c r="BC36" i="10"/>
  <c r="Y41" i="10"/>
  <c r="BT14" i="10"/>
  <c r="BC21" i="10"/>
  <c r="AY13" i="10"/>
  <c r="BI25" i="10"/>
  <c r="CN28" i="10"/>
  <c r="CF20" i="10"/>
  <c r="BI28" i="10"/>
  <c r="BP24" i="10"/>
  <c r="DB28" i="10"/>
  <c r="AH32" i="10"/>
  <c r="CY30" i="10"/>
  <c r="AH35" i="10"/>
  <c r="BP38" i="10"/>
  <c r="CX41" i="10"/>
  <c r="CZ44" i="10"/>
  <c r="CA31" i="10"/>
  <c r="DC35" i="10"/>
  <c r="DE38" i="10"/>
  <c r="CK31" i="10"/>
  <c r="F36" i="10"/>
  <c r="AD38" i="10"/>
  <c r="AX40" i="10"/>
  <c r="AD42" i="10"/>
  <c r="BX43" i="10"/>
  <c r="L45" i="10"/>
  <c r="BQ33" i="10"/>
  <c r="AY38" i="10"/>
  <c r="DA41" i="10"/>
  <c r="AQ44" i="10"/>
  <c r="BM32" i="10"/>
  <c r="CA36" i="10"/>
  <c r="CA40" i="10"/>
  <c r="W34" i="10"/>
  <c r="AU38" i="10"/>
  <c r="DA40" i="10"/>
  <c r="BA42" i="10"/>
  <c r="DC43" i="10"/>
  <c r="CI38" i="10"/>
  <c r="Q43" i="10"/>
  <c r="BG45" i="10"/>
  <c r="BO46" i="10"/>
  <c r="AO47" i="10"/>
  <c r="O48" i="10"/>
  <c r="E49" i="10"/>
  <c r="CG49" i="10"/>
  <c r="BG50" i="10"/>
  <c r="AW51" i="10"/>
  <c r="W52" i="10"/>
  <c r="CY52" i="10"/>
  <c r="CO53" i="10"/>
  <c r="BO54" i="10"/>
  <c r="AO55" i="10"/>
  <c r="AE56" i="10"/>
  <c r="E57" i="10"/>
  <c r="CG57" i="10"/>
  <c r="BW58" i="10"/>
  <c r="AW59" i="10"/>
  <c r="W60" i="10"/>
  <c r="M61" i="10"/>
  <c r="CO61" i="10"/>
  <c r="BO62" i="10"/>
  <c r="BI39" i="10"/>
  <c r="AM43" i="10"/>
  <c r="BQ45" i="10"/>
  <c r="BT46" i="10"/>
  <c r="AT47" i="10"/>
  <c r="T48" i="10"/>
  <c r="J49" i="10"/>
  <c r="CL49" i="10"/>
  <c r="AT5" i="10"/>
  <c r="BE19" i="10"/>
  <c r="AM15" i="10"/>
  <c r="D15" i="10"/>
  <c r="BO25" i="10"/>
  <c r="F22" i="10"/>
  <c r="CU20" i="10"/>
  <c r="BO24" i="10"/>
  <c r="R17" i="10"/>
  <c r="AH27" i="10"/>
  <c r="CV30" i="10"/>
  <c r="BD13" i="10"/>
  <c r="CT24" i="10"/>
  <c r="I28" i="10"/>
  <c r="BK29" i="10"/>
  <c r="AZ22" i="10"/>
  <c r="BT26" i="10"/>
  <c r="BB28" i="10"/>
  <c r="DD29" i="10"/>
  <c r="CJ31" i="10"/>
  <c r="AJ33" i="10"/>
  <c r="CM28" i="10"/>
  <c r="DC32" i="10"/>
  <c r="CJ34" i="10"/>
  <c r="AJ36" i="10"/>
  <c r="P38" i="10"/>
  <c r="BR39" i="10"/>
  <c r="R41" i="10"/>
  <c r="CZ42" i="10"/>
  <c r="AZ44" i="10"/>
  <c r="BV17" i="10"/>
  <c r="CC30" i="10"/>
  <c r="BW33" i="10"/>
  <c r="W35" i="10"/>
  <c r="DE36" i="10"/>
  <c r="BE38" i="10"/>
  <c r="V19" i="10"/>
  <c r="CM30" i="10"/>
  <c r="CB33" i="10"/>
  <c r="AB35" i="10"/>
  <c r="CT36" i="10"/>
  <c r="CR37" i="10"/>
  <c r="CT38" i="10"/>
  <c r="N40" i="10"/>
  <c r="P41" i="10"/>
  <c r="N42" i="10"/>
  <c r="AJ43" i="10"/>
  <c r="AL44" i="10"/>
  <c r="AN45" i="10"/>
  <c r="AW32" i="10"/>
  <c r="CY36" i="10"/>
  <c r="AY40" i="10"/>
  <c r="BS42" i="10"/>
  <c r="S44" i="10"/>
  <c r="BS28" i="10"/>
  <c r="I35" i="10"/>
  <c r="K38" i="10"/>
  <c r="BC40" i="10"/>
  <c r="BU32" i="10"/>
  <c r="S36" i="10"/>
  <c r="U39" i="10"/>
  <c r="AM41" i="10"/>
  <c r="CO42" i="10"/>
  <c r="AO44" i="10"/>
  <c r="CO40" i="10"/>
  <c r="CS43" i="10"/>
  <c r="CS45" i="10"/>
  <c r="CI46" i="10"/>
  <c r="BI47" i="10"/>
  <c r="AI48" i="10"/>
  <c r="Y49" i="10"/>
  <c r="DA49" i="10"/>
  <c r="CA50" i="10"/>
  <c r="BQ51" i="10"/>
  <c r="AQ52" i="10"/>
  <c r="Q53" i="10"/>
  <c r="G54" i="10"/>
  <c r="CI54" i="10"/>
  <c r="BI55" i="10"/>
  <c r="AY56" i="10"/>
  <c r="Y57" i="10"/>
  <c r="DA57" i="10"/>
  <c r="CQ58" i="10"/>
  <c r="BQ59" i="10"/>
  <c r="AQ60" i="10"/>
  <c r="AG61" i="10"/>
  <c r="G62" i="10"/>
  <c r="CI62" i="10"/>
  <c r="K41" i="10"/>
  <c r="M44" i="10"/>
  <c r="CX45" i="10"/>
  <c r="CN46" i="10"/>
  <c r="BN47" i="10"/>
  <c r="AN48" i="10"/>
  <c r="AD49" i="10"/>
  <c r="D50" i="10"/>
  <c r="CY7" i="10"/>
  <c r="CU17" i="10"/>
  <c r="CW26" i="10"/>
  <c r="BQ21" i="10"/>
  <c r="CD23" i="10"/>
  <c r="BJ31" i="10"/>
  <c r="CJ25" i="10"/>
  <c r="AH17" i="10"/>
  <c r="AJ27" i="10"/>
  <c r="AL30" i="10"/>
  <c r="AD23" i="10"/>
  <c r="BR33" i="10"/>
  <c r="BT36" i="10"/>
  <c r="AF40" i="10"/>
  <c r="AH43" i="10"/>
  <c r="N24" i="10"/>
  <c r="AK34" i="10"/>
  <c r="AM37" i="10"/>
  <c r="BB24" i="10"/>
  <c r="AP34" i="10"/>
  <c r="P37" i="10"/>
  <c r="T39" i="10"/>
  <c r="BL41" i="10"/>
  <c r="BL43" i="10"/>
  <c r="BL45" i="10"/>
  <c r="CE38" i="10"/>
  <c r="E43" i="10"/>
  <c r="CG30" i="10"/>
  <c r="AW39" i="10"/>
  <c r="CS33" i="10"/>
  <c r="CU39" i="10"/>
  <c r="BG43" i="10"/>
  <c r="BQ41" i="10"/>
  <c r="K46" i="10"/>
  <c r="CS47" i="10"/>
  <c r="AS49" i="10"/>
  <c r="CU50" i="10"/>
  <c r="CA52" i="10"/>
  <c r="AA54" i="10"/>
  <c r="CC55" i="10"/>
  <c r="BI57" i="10"/>
  <c r="I59" i="10"/>
  <c r="BK60" i="10"/>
  <c r="AQ62" i="10"/>
  <c r="CM41" i="10"/>
  <c r="P46" i="10"/>
  <c r="CX47" i="10"/>
  <c r="AX49" i="10"/>
  <c r="CF50" i="10"/>
  <c r="BV51" i="10"/>
  <c r="AV52" i="10"/>
  <c r="V53" i="10"/>
  <c r="L54" i="10"/>
  <c r="CN54" i="10"/>
  <c r="BN55" i="10"/>
  <c r="BD56" i="10"/>
  <c r="AD57" i="10"/>
  <c r="D58" i="10"/>
  <c r="CV58" i="10"/>
  <c r="BV59" i="10"/>
  <c r="AV60" i="10"/>
  <c r="AL61" i="10"/>
  <c r="L62" i="10"/>
  <c r="CN62" i="10"/>
  <c r="AC41" i="10"/>
  <c r="AE44" i="10"/>
  <c r="DC45" i="10"/>
  <c r="BM46" i="10"/>
  <c r="W47" i="10"/>
  <c r="CI47" i="10"/>
  <c r="AS48" i="10"/>
  <c r="DE48" i="10"/>
  <c r="BO49" i="10"/>
  <c r="Y50" i="10"/>
  <c r="CK50" i="10"/>
  <c r="AU51" i="10"/>
  <c r="E52" i="10"/>
  <c r="BQ52" i="10"/>
  <c r="AA53" i="10"/>
  <c r="CM53" i="10"/>
  <c r="AW54" i="10"/>
  <c r="G55" i="10"/>
  <c r="CP24" i="10"/>
  <c r="N46" i="10"/>
  <c r="BF48" i="10"/>
  <c r="CX50" i="10"/>
  <c r="AN53" i="10"/>
  <c r="BX55" i="10"/>
  <c r="CT56" i="10"/>
  <c r="N58" i="10"/>
  <c r="AJ59" i="10"/>
  <c r="BF60" i="10"/>
  <c r="CB61" i="10"/>
  <c r="CX62" i="10"/>
  <c r="BH63" i="10"/>
  <c r="R64" i="10"/>
  <c r="CD64" i="10"/>
  <c r="AN65" i="10"/>
  <c r="CZ65" i="10"/>
  <c r="BJ66" i="10"/>
  <c r="T67" i="10"/>
  <c r="CF67" i="10"/>
  <c r="AP68" i="10"/>
  <c r="DB68" i="10"/>
  <c r="BL69" i="10"/>
  <c r="V70" i="10"/>
  <c r="CH70" i="10"/>
  <c r="AR71" i="10"/>
  <c r="DD71" i="10"/>
  <c r="BN72" i="10"/>
  <c r="X73" i="10"/>
  <c r="CJ73" i="10"/>
  <c r="AT74" i="10"/>
  <c r="D75" i="10"/>
  <c r="BP75" i="10"/>
  <c r="Z76" i="10"/>
  <c r="CO44" i="10"/>
  <c r="CJ47" i="10"/>
  <c r="Z50" i="10"/>
  <c r="BR52" i="10"/>
  <c r="H55" i="10"/>
  <c r="BI56" i="10"/>
  <c r="CE57" i="10"/>
  <c r="DA58" i="10"/>
  <c r="U60" i="10"/>
  <c r="AQ61" i="10"/>
  <c r="BM62" i="10"/>
  <c r="AO63" i="10"/>
  <c r="DA63" i="10"/>
  <c r="BK64" i="10"/>
  <c r="U65" i="10"/>
  <c r="CG65" i="10"/>
  <c r="AQ66" i="10"/>
  <c r="DC66" i="10"/>
  <c r="BM67" i="10"/>
  <c r="W68" i="10"/>
  <c r="CI68" i="10"/>
  <c r="AS69" i="10"/>
  <c r="DE69" i="10"/>
  <c r="BO70" i="10"/>
  <c r="Y71" i="10"/>
  <c r="CK71" i="10"/>
  <c r="AU72" i="10"/>
  <c r="E73" i="10"/>
  <c r="BQ73" i="10"/>
  <c r="AA74" i="10"/>
  <c r="CM74" i="10"/>
  <c r="AW75" i="10"/>
  <c r="AR47" i="10"/>
  <c r="Z52" i="10"/>
  <c r="AL56" i="10"/>
  <c r="CD58" i="10"/>
  <c r="T61" i="10"/>
  <c r="AD63" i="10"/>
  <c r="AZ64" i="10"/>
  <c r="BV65" i="10"/>
  <c r="CR66" i="10"/>
  <c r="L68" i="10"/>
  <c r="AH69" i="10"/>
  <c r="BD70" i="10"/>
  <c r="BZ71" i="10"/>
  <c r="CV72" i="10"/>
  <c r="P74" i="10"/>
  <c r="AL75" i="10"/>
  <c r="Y76" i="10"/>
  <c r="CP76" i="10"/>
  <c r="AZ77" i="10"/>
  <c r="J78" i="10"/>
  <c r="BV78" i="10"/>
  <c r="AF79" i="10"/>
  <c r="CR79" i="10"/>
  <c r="BB80" i="10"/>
  <c r="L81" i="10"/>
  <c r="BX81" i="10"/>
  <c r="AH82" i="10"/>
  <c r="CT82" i="10"/>
  <c r="BD83" i="10"/>
  <c r="N84" i="10"/>
  <c r="BZ84" i="10"/>
  <c r="AJ85" i="10"/>
  <c r="CV85" i="10"/>
  <c r="BF86" i="10"/>
  <c r="P87" i="10"/>
  <c r="CB87" i="10"/>
  <c r="BQ44" i="10"/>
  <c r="R50" i="10"/>
  <c r="DB54" i="10"/>
  <c r="CA57" i="10"/>
  <c r="Q60" i="10"/>
  <c r="BI62" i="10"/>
  <c r="CY63" i="10"/>
  <c r="S65" i="10"/>
  <c r="AO66" i="10"/>
  <c r="BK67" i="10"/>
  <c r="CG68" i="10"/>
  <c r="DC69" i="10"/>
  <c r="W71" i="10"/>
  <c r="AS72" i="10"/>
  <c r="BO73" i="10"/>
  <c r="CK74" i="10"/>
  <c r="CQ75" i="10"/>
  <c r="BO76" i="10"/>
  <c r="Y77" i="10"/>
  <c r="CK77" i="10"/>
  <c r="AU78" i="10"/>
  <c r="E79" i="10"/>
  <c r="BQ79" i="10"/>
  <c r="AA80" i="10"/>
  <c r="CM80" i="10"/>
  <c r="AW81" i="10"/>
  <c r="G82" i="10"/>
  <c r="BS82" i="10"/>
  <c r="AC83" i="10"/>
  <c r="CO83" i="10"/>
  <c r="AY84" i="10"/>
  <c r="I85" i="10"/>
  <c r="BU85" i="10"/>
  <c r="AE86" i="10"/>
  <c r="CQ86" i="10"/>
  <c r="BA87" i="10"/>
  <c r="K88" i="10"/>
  <c r="BW88" i="10"/>
  <c r="AG89" i="10"/>
  <c r="CS89" i="10"/>
  <c r="BC90" i="10"/>
  <c r="M91" i="10"/>
  <c r="BY91" i="10"/>
  <c r="AI92" i="10"/>
  <c r="CU92" i="10"/>
  <c r="BE93" i="10"/>
  <c r="O94" i="10"/>
  <c r="CA94" i="10"/>
  <c r="AK95" i="10"/>
  <c r="CW95" i="10"/>
  <c r="BX11" i="10"/>
  <c r="Z11" i="10"/>
  <c r="BT19" i="10"/>
  <c r="CD19" i="10"/>
  <c r="CS21" i="10"/>
  <c r="CA26" i="10"/>
  <c r="X28" i="10"/>
  <c r="F33" i="10"/>
  <c r="N26" i="10"/>
  <c r="O29" i="10"/>
  <c r="CX23" i="10"/>
  <c r="F28" i="10"/>
  <c r="AX30" i="10"/>
  <c r="CP32" i="10"/>
  <c r="AE30" i="10"/>
  <c r="AN34" i="10"/>
  <c r="CF36" i="10"/>
  <c r="V39" i="10"/>
  <c r="BN41" i="10"/>
  <c r="D44" i="10"/>
  <c r="D25" i="10"/>
  <c r="CO32" i="10"/>
  <c r="BS35" i="10"/>
  <c r="I38" i="10"/>
  <c r="AR25" i="10"/>
  <c r="CY32" i="10"/>
  <c r="BX35" i="10"/>
  <c r="BL37" i="10"/>
  <c r="X39" i="10"/>
  <c r="CL40" i="10"/>
  <c r="AT42" i="10"/>
  <c r="F44" i="10"/>
  <c r="BT45" i="10"/>
  <c r="CC35" i="10"/>
  <c r="I41" i="10"/>
  <c r="BY43" i="10"/>
  <c r="K31" i="10"/>
  <c r="U37" i="10"/>
  <c r="BB19" i="10"/>
  <c r="AC35" i="10"/>
  <c r="DC39" i="10"/>
  <c r="AS42" i="10"/>
  <c r="J26" i="10"/>
  <c r="DC42" i="10"/>
  <c r="O46" i="10"/>
  <c r="AK47" i="10"/>
  <c r="BG48" i="10"/>
  <c r="CC49" i="10"/>
  <c r="CY50" i="10"/>
  <c r="S52" i="10"/>
  <c r="AO53" i="10"/>
  <c r="BK54" i="10"/>
  <c r="CG55" i="10"/>
  <c r="DC56" i="10"/>
  <c r="W58" i="10"/>
  <c r="AS59" i="10"/>
  <c r="BO60" i="10"/>
  <c r="CK61" i="10"/>
  <c r="BY29" i="10"/>
  <c r="W43" i="10"/>
  <c r="T46" i="10"/>
  <c r="AP47" i="10"/>
  <c r="BL48" i="10"/>
  <c r="CH49" i="10"/>
  <c r="CJ50" i="10"/>
  <c r="AT51" i="10"/>
  <c r="D52" i="10"/>
  <c r="BP52" i="10"/>
  <c r="Z53" i="10"/>
  <c r="CL53" i="10"/>
  <c r="AV54" i="10"/>
  <c r="F55" i="10"/>
  <c r="BR55" i="10"/>
  <c r="AB56" i="10"/>
  <c r="CN56" i="10"/>
  <c r="AX57" i="10"/>
  <c r="H58" i="10"/>
  <c r="BT58" i="10"/>
  <c r="AD59" i="10"/>
  <c r="CP59" i="10"/>
  <c r="AZ60" i="10"/>
  <c r="J61" i="10"/>
  <c r="BV61" i="10"/>
  <c r="AF62" i="10"/>
  <c r="CR62" i="10"/>
  <c r="M39" i="10"/>
  <c r="BO42" i="10"/>
  <c r="CW44" i="10"/>
  <c r="E46" i="10"/>
  <c r="BQ46" i="10"/>
  <c r="AA47" i="10"/>
  <c r="CM47" i="10"/>
  <c r="AW48" i="10"/>
  <c r="G49" i="10"/>
  <c r="BS49" i="10"/>
  <c r="AC50" i="10"/>
  <c r="CO50" i="10"/>
  <c r="AY51" i="10"/>
  <c r="I52" i="10"/>
  <c r="BU52" i="10"/>
  <c r="AE53" i="10"/>
  <c r="CQ53" i="10"/>
  <c r="BA54" i="10"/>
  <c r="K55" i="10"/>
  <c r="CK32" i="10"/>
  <c r="AD46" i="10"/>
  <c r="BV48" i="10"/>
  <c r="L51" i="10"/>
  <c r="BD53" i="10"/>
  <c r="CF55" i="10"/>
  <c r="DB56" i="10"/>
  <c r="V58" i="10"/>
  <c r="AR59" i="10"/>
  <c r="BN60" i="10"/>
  <c r="CJ61" i="10"/>
  <c r="DB62" i="10"/>
  <c r="BL63" i="10"/>
  <c r="V64" i="10"/>
  <c r="CH64" i="10"/>
  <c r="AR65" i="10"/>
  <c r="DD65" i="10"/>
  <c r="BN66" i="10"/>
  <c r="X67" i="10"/>
  <c r="CJ67" i="10"/>
  <c r="AT68" i="10"/>
  <c r="D69" i="10"/>
  <c r="BP69" i="10"/>
  <c r="Z70" i="10"/>
  <c r="CL70" i="10"/>
  <c r="AV71" i="10"/>
  <c r="F72" i="10"/>
  <c r="BR72" i="10"/>
  <c r="AB73" i="10"/>
  <c r="CN73" i="10"/>
  <c r="AX74" i="10"/>
  <c r="H75" i="10"/>
  <c r="BT75" i="10"/>
  <c r="AD76" i="10"/>
  <c r="Y45" i="10"/>
  <c r="CZ47" i="10"/>
  <c r="AP50" i="10"/>
  <c r="CH52" i="10"/>
  <c r="X55" i="10"/>
  <c r="BQ56" i="10"/>
  <c r="CM57" i="10"/>
  <c r="G59" i="10"/>
  <c r="AC60" i="10"/>
  <c r="AY61" i="10"/>
  <c r="BU62" i="10"/>
  <c r="AS63" i="10"/>
  <c r="DE63" i="10"/>
  <c r="BO64" i="10"/>
  <c r="Y65" i="10"/>
  <c r="CK65" i="10"/>
  <c r="AU66" i="10"/>
  <c r="E67" i="10"/>
  <c r="BQ67" i="10"/>
  <c r="AA68" i="10"/>
  <c r="CM68" i="10"/>
  <c r="AW69" i="10"/>
  <c r="G70" i="10"/>
  <c r="BS70" i="10"/>
  <c r="AC71" i="10"/>
  <c r="CO71" i="10"/>
  <c r="AY72" i="10"/>
  <c r="I73" i="10"/>
  <c r="BU73" i="10"/>
  <c r="AE74" i="10"/>
  <c r="CQ74" i="10"/>
  <c r="BA75" i="10"/>
  <c r="BX47" i="10"/>
  <c r="BF52" i="10"/>
  <c r="BB56" i="10"/>
  <c r="CT58" i="10"/>
  <c r="AJ61" i="10"/>
  <c r="AL63" i="10"/>
  <c r="BH64" i="10"/>
  <c r="CD65" i="10"/>
  <c r="CZ66" i="10"/>
  <c r="T68" i="10"/>
  <c r="AP69" i="10"/>
  <c r="BL70" i="10"/>
  <c r="CH71" i="10"/>
  <c r="DD72" i="10"/>
  <c r="X74" i="10"/>
  <c r="AT75" i="10"/>
  <c r="AE76" i="10"/>
  <c r="CT76" i="10"/>
  <c r="BD77" i="10"/>
  <c r="N78" i="10"/>
  <c r="BZ78" i="10"/>
  <c r="AJ79" i="10"/>
  <c r="CV79" i="10"/>
  <c r="BF80" i="10"/>
  <c r="P81" i="10"/>
  <c r="CB81" i="10"/>
  <c r="AL82" i="10"/>
  <c r="CX82" i="10"/>
  <c r="BH83" i="10"/>
  <c r="R84" i="10"/>
  <c r="CD84" i="10"/>
  <c r="AN85" i="10"/>
  <c r="CZ85" i="10"/>
  <c r="BJ86" i="10"/>
  <c r="T87" i="10"/>
  <c r="CF87" i="10"/>
  <c r="AO45" i="10"/>
  <c r="AX50" i="10"/>
  <c r="AF55" i="10"/>
  <c r="CQ57" i="10"/>
  <c r="AG60" i="10"/>
  <c r="BY62" i="10"/>
  <c r="E64" i="10"/>
  <c r="AA65" i="10"/>
  <c r="AW66" i="10"/>
  <c r="BS67" i="10"/>
  <c r="CO68" i="10"/>
  <c r="I70" i="10"/>
  <c r="AE71" i="10"/>
  <c r="BA72" i="10"/>
  <c r="BW73" i="10"/>
  <c r="CS74" i="10"/>
  <c r="CW75" i="10"/>
  <c r="BS76" i="10"/>
  <c r="AC77" i="10"/>
  <c r="CO77" i="10"/>
  <c r="AY78" i="10"/>
  <c r="I79" i="10"/>
  <c r="BU79" i="10"/>
  <c r="AE80" i="10"/>
  <c r="CQ80" i="10"/>
  <c r="BA81" i="10"/>
  <c r="K82" i="10"/>
  <c r="BW82" i="10"/>
  <c r="AG83" i="10"/>
  <c r="CS83" i="10"/>
  <c r="BC84" i="10"/>
  <c r="M85" i="10"/>
  <c r="BY85" i="10"/>
  <c r="AI86" i="10"/>
  <c r="CU86" i="10"/>
  <c r="BE87" i="10"/>
  <c r="O88" i="10"/>
  <c r="CA88" i="10"/>
  <c r="AK89" i="10"/>
  <c r="CW89" i="10"/>
  <c r="BG90" i="10"/>
  <c r="Q91" i="10"/>
  <c r="CC91" i="10"/>
  <c r="AM92" i="10"/>
  <c r="CY92" i="10"/>
  <c r="BI93" i="10"/>
  <c r="S94" i="10"/>
  <c r="CE94" i="10"/>
  <c r="AO95" i="10"/>
  <c r="DA95" i="10"/>
  <c r="L16" i="10"/>
  <c r="AL17" i="10"/>
  <c r="O26" i="10"/>
  <c r="AV32" i="10"/>
  <c r="CK28" i="10"/>
  <c r="CB27" i="10"/>
  <c r="BJ32" i="10"/>
  <c r="H34" i="10"/>
  <c r="CR38" i="10"/>
  <c r="BZ43" i="10"/>
  <c r="AC32" i="10"/>
  <c r="CE37" i="10"/>
  <c r="AM32" i="10"/>
  <c r="AR37" i="10"/>
  <c r="BN40" i="10"/>
  <c r="CN43" i="10"/>
  <c r="DC34" i="10"/>
  <c r="AS43" i="10"/>
  <c r="BK36" i="10"/>
  <c r="BS34" i="10"/>
  <c r="M42" i="10"/>
  <c r="AQ42" i="10"/>
  <c r="U47" i="10"/>
  <c r="BM49" i="10"/>
  <c r="DE51" i="10"/>
  <c r="AU54" i="10"/>
  <c r="CM56" i="10"/>
  <c r="AC59" i="10"/>
  <c r="BU61" i="10"/>
  <c r="BM42" i="10"/>
  <c r="Z47" i="10"/>
  <c r="BR49" i="10"/>
  <c r="AL51" i="10"/>
  <c r="BH52" i="10"/>
  <c r="CD53" i="10"/>
  <c r="CZ54" i="10"/>
  <c r="T56" i="10"/>
  <c r="AP57" i="10"/>
  <c r="BL58" i="10"/>
  <c r="CH59" i="10"/>
  <c r="DD60" i="10"/>
  <c r="X62" i="10"/>
  <c r="CS37" i="10"/>
  <c r="CA44" i="10"/>
  <c r="BI46" i="10"/>
  <c r="CE47" i="10"/>
  <c r="DA48" i="10"/>
  <c r="U50" i="10"/>
  <c r="AQ51" i="10"/>
  <c r="BM52" i="10"/>
  <c r="CI53" i="10"/>
  <c r="DE54" i="10"/>
  <c r="CZ45" i="10"/>
  <c r="CH50" i="10"/>
  <c r="BP55" i="10"/>
  <c r="F58" i="10"/>
  <c r="AX60" i="10"/>
  <c r="CP62" i="10"/>
  <c r="N64" i="10"/>
  <c r="AJ65" i="10"/>
  <c r="BF66" i="10"/>
  <c r="CB67" i="10"/>
  <c r="CX68" i="10"/>
  <c r="R70" i="10"/>
  <c r="AN71" i="10"/>
  <c r="BJ72" i="10"/>
  <c r="CF73" i="10"/>
  <c r="DB74" i="10"/>
  <c r="V76" i="10"/>
  <c r="BT47" i="10"/>
  <c r="BB52" i="10"/>
  <c r="BA56" i="10"/>
  <c r="CS58" i="10"/>
  <c r="AI61" i="10"/>
  <c r="AK63" i="10"/>
  <c r="BG64" i="10"/>
  <c r="CC65" i="10"/>
  <c r="CY66" i="10"/>
  <c r="S68" i="10"/>
  <c r="AO69" i="10"/>
  <c r="BK70" i="10"/>
  <c r="CG71" i="10"/>
  <c r="DC72" i="10"/>
  <c r="W74" i="10"/>
  <c r="AS75" i="10"/>
  <c r="CV51" i="10"/>
  <c r="BN58" i="10"/>
  <c r="V63" i="10"/>
  <c r="BN65" i="10"/>
  <c r="D68" i="10"/>
  <c r="AV70" i="10"/>
  <c r="CN72" i="10"/>
  <c r="AD75" i="10"/>
  <c r="CL76" i="10"/>
  <c r="F78" i="10"/>
  <c r="AB79" i="10"/>
  <c r="AX80" i="10"/>
  <c r="BT81" i="10"/>
  <c r="CP82" i="10"/>
  <c r="J84" i="10"/>
  <c r="AF85" i="10"/>
  <c r="BB86" i="10"/>
  <c r="BX87" i="10"/>
  <c r="CN49" i="10"/>
  <c r="BK57" i="10"/>
  <c r="AS62" i="10"/>
  <c r="K65" i="10"/>
  <c r="BC67" i="10"/>
  <c r="CU69" i="10"/>
  <c r="AK72" i="10"/>
  <c r="CC74" i="10"/>
  <c r="BK76" i="10"/>
  <c r="CG77" i="10"/>
  <c r="DC78" i="10"/>
  <c r="W80" i="10"/>
  <c r="AS81" i="10"/>
  <c r="BO82" i="10"/>
  <c r="CK83" i="10"/>
  <c r="E85" i="10"/>
  <c r="AA86" i="10"/>
  <c r="AW87" i="10"/>
  <c r="BS88" i="10"/>
  <c r="CP10" i="10"/>
  <c r="CG13" i="10"/>
  <c r="BQ22" i="10"/>
  <c r="AR16" i="10"/>
  <c r="CC26" i="10"/>
  <c r="CM15" i="10"/>
  <c r="CD16" i="10"/>
  <c r="P24" i="10"/>
  <c r="BC6" i="10"/>
  <c r="CY13" i="10"/>
  <c r="AO24" i="10"/>
  <c r="BN20" i="10"/>
  <c r="Q27" i="10"/>
  <c r="AF30" i="10"/>
  <c r="AA11" i="10"/>
  <c r="AI25" i="10"/>
  <c r="AN18" i="10"/>
  <c r="BD25" i="10"/>
  <c r="BD26" i="10"/>
  <c r="AR33" i="10"/>
  <c r="BR35" i="10"/>
  <c r="AZ40" i="10"/>
  <c r="AH45" i="10"/>
  <c r="BE34" i="10"/>
  <c r="AM39" i="10"/>
  <c r="BJ34" i="10"/>
  <c r="CP15" i="10"/>
  <c r="CP16" i="10"/>
  <c r="DE25" i="10"/>
  <c r="AJ32" i="10"/>
  <c r="CG28" i="10"/>
  <c r="BX27" i="10"/>
  <c r="AZ31" i="10"/>
  <c r="K28" i="10"/>
  <c r="BP34" i="10"/>
  <c r="CH37" i="10"/>
  <c r="CZ40" i="10"/>
  <c r="AF44" i="10"/>
  <c r="I30" i="10"/>
  <c r="DE34" i="10"/>
  <c r="AK38" i="10"/>
  <c r="S30" i="10"/>
  <c r="H35" i="10"/>
  <c r="AP38" i="10"/>
  <c r="BH41" i="10"/>
  <c r="BZ44" i="10"/>
  <c r="CU38" i="10"/>
  <c r="M16" i="10"/>
  <c r="AK21" i="10"/>
  <c r="AD31" i="10"/>
  <c r="CE29" i="10"/>
  <c r="V30" i="10"/>
  <c r="AO33" i="10"/>
  <c r="CL39" i="10"/>
  <c r="X22" i="10"/>
  <c r="W37" i="10"/>
  <c r="CV33" i="10"/>
  <c r="H39" i="10"/>
  <c r="BV42" i="10"/>
  <c r="BD45" i="10"/>
  <c r="CW39" i="10"/>
  <c r="BW44" i="10"/>
  <c r="BG38" i="10"/>
  <c r="CI34" i="10"/>
  <c r="AE41" i="10"/>
  <c r="BM44" i="10"/>
  <c r="CC43" i="10"/>
  <c r="CE46" i="10"/>
  <c r="AU48" i="10"/>
  <c r="CW49" i="10"/>
  <c r="BM51" i="10"/>
  <c r="AC53" i="10"/>
  <c r="CE54" i="10"/>
  <c r="AU56" i="10"/>
  <c r="K58" i="10"/>
  <c r="BM59" i="10"/>
  <c r="AC61" i="10"/>
  <c r="CU62" i="10"/>
  <c r="CY43" i="10"/>
  <c r="CJ46" i="10"/>
  <c r="AZ48" i="10"/>
  <c r="DB49" i="10"/>
  <c r="N13" i="10"/>
  <c r="CG20" i="10"/>
  <c r="AB23" i="10"/>
  <c r="Y25" i="10"/>
  <c r="BD28" i="10"/>
  <c r="CB18" i="10"/>
  <c r="AO28" i="10"/>
  <c r="AB24" i="10"/>
  <c r="CH28" i="10"/>
  <c r="N32" i="10"/>
  <c r="BK30" i="10"/>
  <c r="N35" i="10"/>
  <c r="AV38" i="10"/>
  <c r="CD41" i="10"/>
  <c r="CF44" i="10"/>
  <c r="AM31" i="10"/>
  <c r="CI35" i="10"/>
  <c r="CK38" i="10"/>
  <c r="AW31" i="10"/>
  <c r="CN35" i="10"/>
  <c r="N38" i="10"/>
  <c r="AH40" i="10"/>
  <c r="BF42" i="10"/>
  <c r="BF44" i="10"/>
  <c r="CG33" i="10"/>
  <c r="AG41" i="10"/>
  <c r="AY44" i="10"/>
  <c r="BU35" i="10"/>
  <c r="AD24" i="10"/>
  <c r="CE36" i="10"/>
  <c r="BS41" i="10"/>
  <c r="BY30" i="10"/>
  <c r="BC44" i="10"/>
  <c r="CY46" i="10"/>
  <c r="BO48" i="10"/>
  <c r="O50" i="10"/>
  <c r="CG51" i="10"/>
  <c r="AW53" i="10"/>
  <c r="CY54" i="10"/>
  <c r="BO56" i="10"/>
  <c r="AE58" i="10"/>
  <c r="CG59" i="10"/>
  <c r="AW61" i="10"/>
  <c r="Y32" i="10"/>
  <c r="BY44" i="10"/>
  <c r="DD46" i="10"/>
  <c r="BT48" i="10"/>
  <c r="T50" i="10"/>
  <c r="AK20" i="10"/>
  <c r="G24" i="10"/>
  <c r="CF32" i="10"/>
  <c r="AT21" i="10"/>
  <c r="BH31" i="10"/>
  <c r="AB34" i="10"/>
  <c r="CR40" i="10"/>
  <c r="Y30" i="10"/>
  <c r="CY37" i="10"/>
  <c r="DB34" i="10"/>
  <c r="CZ39" i="10"/>
  <c r="DD43" i="10"/>
  <c r="S40" i="10"/>
  <c r="BO34" i="10"/>
  <c r="M35" i="10"/>
  <c r="Q44" i="10"/>
  <c r="BW46" i="10"/>
  <c r="BY49" i="10"/>
  <c r="E53" i="10"/>
  <c r="AM56" i="10"/>
  <c r="AO59" i="10"/>
  <c r="BW62" i="10"/>
  <c r="CB46" i="10"/>
  <c r="CD49" i="10"/>
  <c r="CL51" i="10"/>
  <c r="BB53" i="10"/>
  <c r="DD54" i="10"/>
  <c r="BT56" i="10"/>
  <c r="AJ58" i="10"/>
  <c r="CL59" i="10"/>
  <c r="BB61" i="10"/>
  <c r="BU33" i="10"/>
  <c r="CK44" i="10"/>
  <c r="CC46" i="10"/>
  <c r="CY47" i="10"/>
  <c r="S49" i="10"/>
  <c r="AO50" i="10"/>
  <c r="BK51" i="10"/>
  <c r="CG52" i="10"/>
  <c r="DC53" i="10"/>
  <c r="W55" i="10"/>
  <c r="BZ46" i="10"/>
  <c r="BH51" i="10"/>
  <c r="DD55" i="10"/>
  <c r="AT58" i="10"/>
  <c r="CL60" i="10"/>
  <c r="L63" i="10"/>
  <c r="AH64" i="10"/>
  <c r="BD65" i="10"/>
  <c r="BZ66" i="10"/>
  <c r="CV67" i="10"/>
  <c r="P69" i="10"/>
  <c r="AL70" i="10"/>
  <c r="BH71" i="10"/>
  <c r="CD72" i="10"/>
  <c r="CZ73" i="10"/>
  <c r="T75" i="10"/>
  <c r="AP76" i="10"/>
  <c r="AT48" i="10"/>
  <c r="AB53" i="10"/>
  <c r="CO56" i="10"/>
  <c r="AE59" i="10"/>
  <c r="BW61" i="10"/>
  <c r="BE63" i="10"/>
  <c r="CA64" i="10"/>
  <c r="CW65" i="10"/>
  <c r="Q67" i="10"/>
  <c r="AM68" i="10"/>
  <c r="BI69" i="10"/>
  <c r="CE70" i="10"/>
  <c r="DA71" i="10"/>
  <c r="U73" i="10"/>
  <c r="AQ74" i="10"/>
  <c r="AS30" i="10"/>
  <c r="AV53" i="10"/>
  <c r="AN59" i="10"/>
  <c r="BJ63" i="10"/>
  <c r="DB65" i="10"/>
  <c r="AR68" i="10"/>
  <c r="CJ70" i="10"/>
  <c r="Z73" i="10"/>
  <c r="BO75" i="10"/>
  <c r="D77" i="10"/>
  <c r="Z78" i="10"/>
  <c r="AV79" i="10"/>
  <c r="BR80" i="10"/>
  <c r="CN81" i="10"/>
  <c r="H83" i="10"/>
  <c r="AD84" i="10"/>
  <c r="AZ85" i="10"/>
  <c r="BV86" i="10"/>
  <c r="CR87" i="10"/>
  <c r="AN51" i="10"/>
  <c r="AK58" i="10"/>
  <c r="G63" i="10"/>
  <c r="AY65" i="10"/>
  <c r="CQ67" i="10"/>
  <c r="AG70" i="10"/>
  <c r="BY72" i="10"/>
  <c r="O75" i="10"/>
  <c r="CE76" i="10"/>
  <c r="DA77" i="10"/>
  <c r="U79" i="10"/>
  <c r="AQ80" i="10"/>
  <c r="BM81" i="10"/>
  <c r="CI82" i="10"/>
  <c r="DE83" i="10"/>
  <c r="Y85" i="10"/>
  <c r="AU86" i="10"/>
  <c r="BQ87" i="10"/>
  <c r="CM88" i="10"/>
  <c r="G90" i="10"/>
  <c r="AC91" i="10"/>
  <c r="AY92" i="10"/>
  <c r="BU93" i="10"/>
  <c r="CQ94" i="10"/>
  <c r="K96" i="10"/>
  <c r="DC15" i="10"/>
  <c r="BR22" i="10"/>
  <c r="BJ19" i="10"/>
  <c r="Z17" i="10"/>
  <c r="CA29" i="10"/>
  <c r="BR28" i="10"/>
  <c r="AZ33" i="10"/>
  <c r="CZ34" i="10"/>
  <c r="CH39" i="10"/>
  <c r="CJ42" i="10"/>
  <c r="CL45" i="10"/>
  <c r="CM33" i="10"/>
  <c r="CO36" i="10"/>
  <c r="CQ39" i="10"/>
  <c r="CR33" i="10"/>
  <c r="CH36" i="10"/>
  <c r="CH38" i="10"/>
  <c r="X41" i="10"/>
  <c r="AB43" i="10"/>
  <c r="AB45" i="10"/>
  <c r="AS37" i="10"/>
  <c r="BC42" i="10"/>
  <c r="AW27" i="10"/>
  <c r="AQ38" i="10"/>
  <c r="I32" i="10"/>
  <c r="CQ38" i="10"/>
  <c r="DE42" i="10"/>
  <c r="AC40" i="10"/>
  <c r="CE45" i="10"/>
  <c r="BQ47" i="10"/>
  <c r="Q49" i="10"/>
  <c r="BS50" i="10"/>
  <c r="AY52" i="10"/>
  <c r="DA53" i="10"/>
  <c r="BA55" i="10"/>
  <c r="AG57" i="10"/>
  <c r="CI58" i="10"/>
  <c r="AI60" i="10"/>
  <c r="O62" i="10"/>
  <c r="BQ40" i="10"/>
  <c r="CO45" i="10"/>
  <c r="BV47" i="10"/>
  <c r="V49" i="10"/>
  <c r="BT50" i="10"/>
  <c r="BJ51" i="10"/>
  <c r="AJ52" i="10"/>
  <c r="J53" i="10"/>
  <c r="DB53" i="10"/>
  <c r="CB54" i="10"/>
  <c r="BB55" i="10"/>
  <c r="AR56" i="10"/>
  <c r="R57" i="10"/>
  <c r="CT57" i="10"/>
  <c r="CJ58" i="10"/>
  <c r="BJ59" i="10"/>
  <c r="AJ60" i="10"/>
  <c r="Z61" i="10"/>
  <c r="DB61" i="10"/>
  <c r="CB62" i="10"/>
  <c r="BY40" i="10"/>
  <c r="CK43" i="10"/>
  <c r="CQ45" i="10"/>
  <c r="CG46" i="10"/>
  <c r="BG47" i="10"/>
  <c r="AG48" i="10"/>
  <c r="W49" i="10"/>
  <c r="CY49" i="10"/>
  <c r="BY50" i="10"/>
  <c r="BO51" i="10"/>
  <c r="AO52" i="10"/>
  <c r="O53" i="10"/>
  <c r="E54" i="10"/>
  <c r="CG54" i="10"/>
  <c r="BG55" i="10"/>
  <c r="CP46" i="10"/>
  <c r="CR49" i="10"/>
  <c r="CT52" i="10"/>
  <c r="J56" i="10"/>
  <c r="BL57" i="10"/>
  <c r="L59" i="10"/>
  <c r="CT60" i="10"/>
  <c r="AT62" i="10"/>
  <c r="AV63" i="10"/>
  <c r="AL64" i="10"/>
  <c r="L65" i="10"/>
  <c r="CN65" i="10"/>
  <c r="CD66" i="10"/>
  <c r="BD67" i="10"/>
  <c r="AD68" i="10"/>
  <c r="T69" i="10"/>
  <c r="CV69" i="10"/>
  <c r="BV70" i="10"/>
  <c r="BL71" i="10"/>
  <c r="AL72" i="10"/>
  <c r="L73" i="10"/>
  <c r="DD73" i="10"/>
  <c r="CD74" i="10"/>
  <c r="BD75" i="10"/>
  <c r="BC28" i="10"/>
  <c r="CD46" i="10"/>
  <c r="CF49" i="10"/>
  <c r="AR53" i="10"/>
  <c r="E56" i="10"/>
  <c r="BG57" i="10"/>
  <c r="AM59" i="10"/>
  <c r="CO60" i="10"/>
  <c r="AO62" i="10"/>
  <c r="BI63" i="10"/>
  <c r="AI64" i="10"/>
  <c r="I65" i="10"/>
  <c r="DA65" i="10"/>
  <c r="CA66" i="10"/>
  <c r="BA67" i="10"/>
  <c r="AQ68" i="10"/>
  <c r="Q69" i="10"/>
  <c r="CS69" i="10"/>
  <c r="CI70" i="10"/>
  <c r="BI71" i="10"/>
  <c r="AI72" i="10"/>
  <c r="Y73" i="10"/>
  <c r="DA73" i="10"/>
  <c r="CA74" i="10"/>
  <c r="CM36" i="10"/>
  <c r="N50" i="10"/>
  <c r="CR55" i="10"/>
  <c r="BD59" i="10"/>
  <c r="BF62" i="10"/>
  <c r="AB64" i="10"/>
  <c r="H66" i="10"/>
  <c r="BJ67" i="10"/>
  <c r="J69" i="10"/>
  <c r="CR70" i="10"/>
  <c r="AR72" i="10"/>
  <c r="CT73" i="10"/>
  <c r="BU75" i="10"/>
  <c r="BN76" i="10"/>
  <c r="AN77" i="10"/>
  <c r="AD78" i="10"/>
  <c r="D79" i="10"/>
  <c r="CF79" i="10"/>
  <c r="BV80" i="10"/>
  <c r="AV81" i="10"/>
  <c r="V82" i="10"/>
  <c r="L83" i="10"/>
  <c r="CN83" i="10"/>
  <c r="BN84" i="10"/>
  <c r="BD85" i="10"/>
  <c r="AD86" i="10"/>
  <c r="D87" i="10"/>
  <c r="CV87" i="10"/>
  <c r="F48" i="10"/>
  <c r="J54" i="10"/>
  <c r="BA58" i="10"/>
  <c r="BC61" i="10"/>
  <c r="CA63" i="10"/>
  <c r="BG65" i="10"/>
  <c r="G67" i="10"/>
  <c r="BI68" i="10"/>
  <c r="AO70" i="10"/>
  <c r="CQ71" i="10"/>
  <c r="AQ73" i="10"/>
  <c r="W75" i="10"/>
  <c r="AK76" i="10"/>
  <c r="M77" i="10"/>
  <c r="DE77" i="10"/>
  <c r="CE78" i="10"/>
  <c r="BE79" i="10"/>
  <c r="AU80" i="10"/>
  <c r="U81" i="10"/>
  <c r="CW81" i="10"/>
  <c r="CM82" i="10"/>
  <c r="BM83" i="10"/>
  <c r="AM84" i="10"/>
  <c r="AC85" i="10"/>
  <c r="DE85" i="10"/>
  <c r="CE86" i="10"/>
  <c r="BU87" i="10"/>
  <c r="AU88" i="10"/>
  <c r="U89" i="10"/>
  <c r="K90" i="10"/>
  <c r="CM90" i="10"/>
  <c r="BM91" i="10"/>
  <c r="BC92" i="10"/>
  <c r="AC93" i="10"/>
  <c r="DE93" i="10"/>
  <c r="CU94" i="10"/>
  <c r="BU95" i="10"/>
  <c r="CS15" i="10"/>
  <c r="BP12" i="10"/>
  <c r="BN27" i="10"/>
  <c r="BO27" i="10"/>
  <c r="CX28" i="10"/>
  <c r="AW29" i="10"/>
  <c r="BV37" i="10"/>
  <c r="CV44" i="10"/>
  <c r="AM35" i="10"/>
  <c r="CW29" i="10"/>
  <c r="V38" i="10"/>
  <c r="Z42" i="10"/>
  <c r="E30" i="10"/>
  <c r="BO44" i="10"/>
  <c r="BS40" i="10"/>
  <c r="CS40" i="10"/>
  <c r="CG44" i="10"/>
  <c r="AQ48" i="10"/>
  <c r="AS51" i="10"/>
  <c r="E55" i="10"/>
  <c r="G58" i="10"/>
  <c r="I61" i="10"/>
  <c r="CS44" i="10"/>
  <c r="AV48" i="10"/>
  <c r="F51" i="10"/>
  <c r="CN52" i="10"/>
  <c r="AN54" i="10"/>
  <c r="CP55" i="10"/>
  <c r="BV57" i="10"/>
  <c r="V59" i="10"/>
  <c r="BX60" i="10"/>
  <c r="BD62" i="10"/>
  <c r="AI42" i="10"/>
  <c r="AC46" i="10"/>
  <c r="I48" i="10"/>
  <c r="BK49" i="10"/>
  <c r="K51" i="10"/>
  <c r="CS52" i="10"/>
  <c r="AS54" i="10"/>
  <c r="AO42" i="10"/>
  <c r="DD51" i="10"/>
  <c r="CL56" i="10"/>
  <c r="CN59" i="10"/>
  <c r="X63" i="10"/>
  <c r="BZ64" i="10"/>
  <c r="Z66" i="10"/>
  <c r="F68" i="10"/>
  <c r="BH69" i="10"/>
  <c r="H71" i="10"/>
  <c r="CP72" i="10"/>
  <c r="AP74" i="10"/>
  <c r="CR75" i="10"/>
  <c r="CP48" i="10"/>
  <c r="CT54" i="10"/>
  <c r="AG58" i="10"/>
  <c r="CU61" i="10"/>
  <c r="CW63" i="10"/>
  <c r="AW65" i="10"/>
  <c r="AC67" i="10"/>
  <c r="CE68" i="10"/>
  <c r="AE70" i="10"/>
  <c r="K72" i="10"/>
  <c r="BM73" i="10"/>
  <c r="M75" i="10"/>
  <c r="AL54" i="10"/>
  <c r="D61" i="10"/>
  <c r="DD64" i="10"/>
  <c r="BP68" i="10"/>
  <c r="BR71" i="10"/>
  <c r="BT74" i="10"/>
  <c r="P77" i="10"/>
  <c r="BR78" i="10"/>
  <c r="R80" i="10"/>
  <c r="CZ81" i="10"/>
  <c r="AZ83" i="10"/>
  <c r="DB84" i="10"/>
  <c r="CH86" i="10"/>
  <c r="AU43" i="10"/>
  <c r="AO56" i="10"/>
  <c r="AE63" i="10"/>
  <c r="AG66" i="10"/>
  <c r="AI69" i="10"/>
  <c r="CW72" i="10"/>
  <c r="CL75" i="10"/>
  <c r="BA77" i="10"/>
  <c r="AG79" i="10"/>
  <c r="CI80" i="10"/>
  <c r="AI82" i="10"/>
  <c r="O84" i="10"/>
  <c r="BQ85" i="10"/>
  <c r="Q87" i="10"/>
  <c r="CY88" i="10"/>
  <c r="S90" i="10"/>
  <c r="AO91" i="10"/>
  <c r="BK92" i="10"/>
  <c r="CG93" i="10"/>
  <c r="DC94" i="10"/>
  <c r="W96" i="10"/>
  <c r="CM96" i="10"/>
  <c r="AW97" i="10"/>
  <c r="G98" i="10"/>
  <c r="BS98" i="10"/>
  <c r="AC99" i="10"/>
  <c r="CO99" i="10"/>
  <c r="AY100" i="10"/>
  <c r="I101" i="10"/>
  <c r="BU101" i="10"/>
  <c r="AE102" i="10"/>
  <c r="CQ102" i="10"/>
  <c r="BA103" i="10"/>
  <c r="K104" i="10"/>
  <c r="BW104" i="10"/>
  <c r="R48" i="10"/>
  <c r="DB52" i="10"/>
  <c r="BZ56" i="10"/>
  <c r="P59" i="10"/>
  <c r="BH61" i="10"/>
  <c r="AX63" i="10"/>
  <c r="BT64" i="10"/>
  <c r="CP65" i="10"/>
  <c r="J67" i="10"/>
  <c r="AF68" i="10"/>
  <c r="BB69" i="10"/>
  <c r="BX70" i="10"/>
  <c r="CT71" i="10"/>
  <c r="N73" i="10"/>
  <c r="E44" i="10"/>
  <c r="I60" i="10"/>
  <c r="AK66" i="10"/>
  <c r="S71" i="10"/>
  <c r="K75" i="10"/>
  <c r="CC76" i="10"/>
  <c r="CY77" i="10"/>
  <c r="S79" i="10"/>
  <c r="AO80" i="10"/>
  <c r="BK81" i="10"/>
  <c r="CG82" i="10"/>
  <c r="DC83" i="10"/>
  <c r="W85" i="10"/>
  <c r="AS86" i="10"/>
  <c r="BO87" i="10"/>
  <c r="BM88" i="10"/>
  <c r="AR89" i="10"/>
  <c r="X90" i="10"/>
  <c r="DE90" i="10"/>
  <c r="CJ91" i="10"/>
  <c r="BP92" i="10"/>
  <c r="AU93" i="10"/>
  <c r="Z94" i="10"/>
  <c r="F95" i="10"/>
  <c r="CM95" i="10"/>
  <c r="BR96" i="10"/>
  <c r="AX97" i="10"/>
  <c r="AC98" i="10"/>
  <c r="H99" i="10"/>
  <c r="CP99" i="10"/>
  <c r="BU100" i="10"/>
  <c r="AZ101" i="10"/>
  <c r="AF102" i="10"/>
  <c r="BZ52" i="10"/>
  <c r="AQ63" i="10"/>
  <c r="Y68" i="10"/>
  <c r="G73" i="10"/>
  <c r="CS75" i="10"/>
  <c r="Z77" i="10"/>
  <c r="AV78" i="10"/>
  <c r="BR79" i="10"/>
  <c r="CN80" i="10"/>
  <c r="H82" i="10"/>
  <c r="AD83" i="10"/>
  <c r="AZ84" i="10"/>
  <c r="BV85" i="10"/>
  <c r="CR86" i="10"/>
  <c r="L88" i="10"/>
  <c r="CT88" i="10"/>
  <c r="BZ89" i="10"/>
  <c r="BE90" i="10"/>
  <c r="AJ91" i="10"/>
  <c r="P92" i="10"/>
  <c r="CW92" i="10"/>
  <c r="CB93" i="10"/>
  <c r="BH94" i="10"/>
  <c r="AM95" i="10"/>
  <c r="R96" i="10"/>
  <c r="CZ96" i="10"/>
  <c r="CE97" i="10"/>
  <c r="BJ98" i="10"/>
  <c r="AP99" i="10"/>
  <c r="U100" i="10"/>
  <c r="DB100" i="10"/>
  <c r="CH101" i="10"/>
  <c r="BM102" i="10"/>
  <c r="AR103" i="10"/>
  <c r="X104" i="10"/>
  <c r="AM57" i="10"/>
  <c r="DA64" i="10"/>
  <c r="CI69" i="10"/>
  <c r="AS74" i="10"/>
  <c r="AS76" i="10"/>
  <c r="BO77" i="10"/>
  <c r="CK78" i="10"/>
  <c r="E80" i="10"/>
  <c r="AA81" i="10"/>
  <c r="AW82" i="10"/>
  <c r="BS83" i="10"/>
  <c r="CO84" i="10"/>
  <c r="I86" i="10"/>
  <c r="AE87" i="10"/>
  <c r="AO88" i="10"/>
  <c r="T89" i="10"/>
  <c r="DB89" i="10"/>
  <c r="CG90" i="10"/>
  <c r="BL91" i="10"/>
  <c r="AR92" i="10"/>
  <c r="W93" i="10"/>
  <c r="DD93" i="10"/>
  <c r="CJ94" i="10"/>
  <c r="BO95" i="10"/>
  <c r="AT96" i="10"/>
  <c r="Z97" i="10"/>
  <c r="E98" i="10"/>
  <c r="CL98" i="10"/>
  <c r="BR99" i="10"/>
  <c r="AW100" i="10"/>
  <c r="AB101" i="10"/>
  <c r="AA10" i="10"/>
  <c r="CS20" i="10"/>
  <c r="AA22" i="10"/>
  <c r="BH28" i="10"/>
  <c r="BB26" i="10"/>
  <c r="AJ24" i="10"/>
  <c r="BR30" i="10"/>
  <c r="BS30" i="10"/>
  <c r="CZ36" i="10"/>
  <c r="CH41" i="10"/>
  <c r="BF26" i="10"/>
  <c r="CM35" i="10"/>
  <c r="CT26" i="10"/>
  <c r="CR35" i="10"/>
  <c r="AN39" i="10"/>
  <c r="BJ42" i="10"/>
  <c r="CJ45" i="10"/>
  <c r="AO41" i="10"/>
  <c r="DC31" i="10"/>
  <c r="AZ25" i="10"/>
  <c r="Y40" i="10"/>
  <c r="CU31" i="10"/>
  <c r="AA46" i="10"/>
  <c r="BS48" i="10"/>
  <c r="I51" i="10"/>
  <c r="BA53" i="10"/>
  <c r="CS55" i="10"/>
  <c r="AI58" i="10"/>
  <c r="CA60" i="10"/>
  <c r="AU33" i="10"/>
  <c r="AF46" i="10"/>
  <c r="BX48" i="10"/>
  <c r="CN50" i="10"/>
  <c r="H52" i="10"/>
  <c r="AD53" i="10"/>
  <c r="AZ54" i="10"/>
  <c r="BV55" i="10"/>
  <c r="CR56" i="10"/>
  <c r="L58" i="10"/>
  <c r="AH59" i="10"/>
  <c r="BD60" i="10"/>
  <c r="BZ61" i="10"/>
  <c r="CV62" i="10"/>
  <c r="CE42" i="10"/>
  <c r="I46" i="10"/>
  <c r="AE47" i="10"/>
  <c r="BA48" i="10"/>
  <c r="BW49" i="10"/>
  <c r="CS50" i="10"/>
  <c r="M52" i="10"/>
  <c r="AI53" i="10"/>
  <c r="BE54" i="10"/>
  <c r="BQ35" i="10"/>
  <c r="CL48" i="10"/>
  <c r="BT53" i="10"/>
  <c r="H57" i="10"/>
  <c r="AZ59" i="10"/>
  <c r="CR61" i="10"/>
  <c r="BP63" i="10"/>
  <c r="CL64" i="10"/>
  <c r="F66" i="10"/>
  <c r="AB67" i="10"/>
  <c r="AX68" i="10"/>
  <c r="BT69" i="10"/>
  <c r="CP70" i="10"/>
  <c r="J72" i="10"/>
  <c r="AF73" i="10"/>
  <c r="BB74" i="10"/>
  <c r="BX75" i="10"/>
  <c r="BE45" i="10"/>
  <c r="BF50" i="10"/>
  <c r="AN55" i="10"/>
  <c r="CU57" i="10"/>
  <c r="AK60" i="10"/>
  <c r="CC62" i="10"/>
  <c r="G64" i="10"/>
  <c r="AC65" i="10"/>
  <c r="AY66" i="10"/>
  <c r="BU67" i="10"/>
  <c r="CQ68" i="10"/>
  <c r="K70" i="10"/>
  <c r="AG71" i="10"/>
  <c r="BC72" i="10"/>
  <c r="BY73" i="10"/>
  <c r="CU74" i="10"/>
  <c r="DD47" i="10"/>
  <c r="BR56" i="10"/>
  <c r="AZ61" i="10"/>
  <c r="BP64" i="10"/>
  <c r="F67" i="10"/>
  <c r="AX69" i="10"/>
  <c r="CP71" i="10"/>
  <c r="AF74" i="10"/>
  <c r="AJ76" i="10"/>
  <c r="BH77" i="10"/>
  <c r="CD78" i="10"/>
  <c r="CZ79" i="10"/>
  <c r="T81" i="10"/>
  <c r="AP82" i="10"/>
  <c r="BL83" i="10"/>
  <c r="CH84" i="10"/>
  <c r="DD85" i="10"/>
  <c r="X87" i="10"/>
  <c r="CV45" i="10"/>
  <c r="BL55" i="10"/>
  <c r="AW60" i="10"/>
  <c r="M64" i="10"/>
  <c r="BE66" i="10"/>
  <c r="CW68" i="10"/>
  <c r="AM71" i="10"/>
  <c r="CE73" i="10"/>
  <c r="DB75" i="10"/>
  <c r="AG77" i="10"/>
  <c r="BC78" i="10"/>
  <c r="BY79" i="10"/>
  <c r="CU80" i="10"/>
  <c r="O82" i="10"/>
  <c r="AK83" i="10"/>
  <c r="BG84" i="10"/>
  <c r="CC85" i="10"/>
  <c r="CY86" i="10"/>
  <c r="S88" i="10"/>
  <c r="AO89" i="10"/>
  <c r="BK90" i="10"/>
  <c r="CG91" i="10"/>
  <c r="DC92" i="10"/>
  <c r="W94" i="10"/>
  <c r="AS95" i="10"/>
  <c r="AU96" i="10"/>
  <c r="E97" i="10"/>
  <c r="BQ97" i="10"/>
  <c r="AA98" i="10"/>
  <c r="CM98" i="10"/>
  <c r="AW99" i="10"/>
  <c r="G100" i="10"/>
  <c r="BS100" i="10"/>
  <c r="AC101" i="10"/>
  <c r="CO101" i="10"/>
  <c r="AY102" i="10"/>
  <c r="I103" i="10"/>
  <c r="BU103" i="10"/>
  <c r="AE104" i="10"/>
  <c r="BU42" i="10"/>
  <c r="BT49" i="10"/>
  <c r="BB54" i="10"/>
  <c r="AZ57" i="10"/>
  <c r="CR59" i="10"/>
  <c r="AH62" i="10"/>
  <c r="CL63" i="10"/>
  <c r="F65" i="10"/>
  <c r="AB66" i="10"/>
  <c r="AX67" i="10"/>
  <c r="BT68" i="10"/>
  <c r="CP69" i="10"/>
  <c r="J71" i="10"/>
  <c r="AF72" i="10"/>
  <c r="BB73" i="10"/>
  <c r="X51" i="10"/>
  <c r="DE62" i="10"/>
  <c r="CM67" i="10"/>
  <c r="BU72" i="10"/>
  <c r="CD75" i="10"/>
  <c r="O77" i="10"/>
  <c r="AK78" i="10"/>
  <c r="BG79" i="10"/>
  <c r="CC80" i="10"/>
  <c r="CY81" i="10"/>
  <c r="S83" i="10"/>
  <c r="AO84" i="10"/>
  <c r="BK85" i="10"/>
  <c r="CG86" i="10"/>
  <c r="DC87" i="10"/>
  <c r="CN88" i="10"/>
  <c r="BS89" i="10"/>
  <c r="AX90" i="10"/>
  <c r="AD91" i="10"/>
  <c r="I92" i="10"/>
  <c r="CP92" i="10"/>
  <c r="BV93" i="10"/>
  <c r="BA94" i="10"/>
  <c r="AF95" i="10"/>
  <c r="L96" i="10"/>
  <c r="CS96" i="10"/>
  <c r="BX97" i="10"/>
  <c r="BD98" i="10"/>
  <c r="AI99" i="10"/>
  <c r="N100" i="10"/>
  <c r="CV100" i="10"/>
  <c r="CA101" i="10"/>
  <c r="BF102" i="10"/>
  <c r="W57" i="10"/>
  <c r="CS64" i="10"/>
  <c r="CA69" i="10"/>
  <c r="AR74" i="10"/>
  <c r="AR76" i="10"/>
  <c r="BN77" i="10"/>
  <c r="CJ78" i="10"/>
  <c r="D80" i="10"/>
  <c r="Z81" i="10"/>
  <c r="AV82" i="10"/>
  <c r="BR83" i="10"/>
  <c r="CN84" i="10"/>
  <c r="H86" i="10"/>
  <c r="AD87" i="10"/>
  <c r="AN88" i="10"/>
  <c r="S89" i="10"/>
  <c r="CZ89" i="10"/>
  <c r="CF90" i="10"/>
  <c r="BK91" i="10"/>
  <c r="AP92" i="10"/>
  <c r="V93" i="10"/>
  <c r="DC93" i="10"/>
  <c r="CH94" i="10"/>
  <c r="BN95" i="10"/>
  <c r="AS96" i="10"/>
  <c r="X97" i="10"/>
  <c r="D98" i="10"/>
  <c r="CK98" i="10"/>
  <c r="BP99" i="10"/>
  <c r="AV100" i="10"/>
  <c r="AA101" i="10"/>
  <c r="F102" i="10"/>
  <c r="CN102" i="10"/>
  <c r="BS103" i="10"/>
  <c r="BU45" i="10"/>
  <c r="AO60" i="10"/>
  <c r="BA66" i="10"/>
  <c r="AI71" i="10"/>
  <c r="S75" i="10"/>
  <c r="CG76" i="10"/>
  <c r="DC77" i="10"/>
  <c r="W79" i="10"/>
  <c r="AS80" i="10"/>
  <c r="BO81" i="10"/>
  <c r="CK82" i="10"/>
  <c r="E84" i="10"/>
  <c r="AA85" i="10"/>
  <c r="AW86" i="10"/>
  <c r="BS87" i="10"/>
  <c r="BP88" i="10"/>
  <c r="AU89" i="10"/>
  <c r="Z90" i="10"/>
  <c r="F91" i="10"/>
  <c r="CM91" i="10"/>
  <c r="BR92" i="10"/>
  <c r="AX93" i="10"/>
  <c r="AC94" i="10"/>
  <c r="H95" i="10"/>
  <c r="CP95" i="10"/>
  <c r="BU96" i="10"/>
  <c r="AZ97" i="10"/>
  <c r="AF98" i="10"/>
  <c r="K99" i="10"/>
  <c r="CU5" i="10"/>
  <c r="CU24" i="10"/>
  <c r="Y28" i="10"/>
  <c r="CZ31" i="10"/>
  <c r="AF38" i="10"/>
  <c r="G31" i="10"/>
  <c r="Q31" i="10"/>
  <c r="Z40" i="10"/>
  <c r="G33" i="10"/>
  <c r="AO35" i="10"/>
  <c r="BC41" i="10"/>
  <c r="CQ46" i="10"/>
  <c r="BY51" i="10"/>
  <c r="BG56" i="10"/>
  <c r="AO61" i="10"/>
  <c r="CV46" i="10"/>
  <c r="V51" i="10"/>
  <c r="BN53" i="10"/>
  <c r="D56" i="10"/>
  <c r="AV58" i="10"/>
  <c r="CN60" i="10"/>
  <c r="BA35" i="10"/>
  <c r="AS46" i="10"/>
  <c r="CK48" i="10"/>
  <c r="AA51" i="10"/>
  <c r="BS53" i="10"/>
  <c r="CC44" i="10"/>
  <c r="D55" i="10"/>
  <c r="R60" i="10"/>
  <c r="CZ63" i="10"/>
  <c r="AP66" i="10"/>
  <c r="CH68" i="10"/>
  <c r="X71" i="10"/>
  <c r="BP73" i="10"/>
  <c r="F76" i="10"/>
  <c r="CR51" i="10"/>
  <c r="BM58" i="10"/>
  <c r="U63" i="10"/>
  <c r="BM65" i="10"/>
  <c r="DE67" i="10"/>
  <c r="AU70" i="10"/>
  <c r="CM72" i="10"/>
  <c r="AC75" i="10"/>
  <c r="T11" i="10"/>
  <c r="DA13" i="10"/>
  <c r="AA23" i="10"/>
  <c r="CJ16" i="10"/>
  <c r="CS26" i="10"/>
  <c r="Q16" i="10"/>
  <c r="AF17" i="10"/>
  <c r="AV24" i="10"/>
  <c r="N5" i="10"/>
  <c r="CS14" i="10"/>
  <c r="BU24" i="10"/>
  <c r="CQ20" i="10"/>
  <c r="N14" i="10"/>
  <c r="AV30" i="10"/>
  <c r="Z10" i="10"/>
  <c r="BE26" i="10"/>
  <c r="CB20" i="10"/>
  <c r="CR25" i="10"/>
  <c r="N27" i="10"/>
  <c r="BH33" i="10"/>
  <c r="CH35" i="10"/>
  <c r="BP40" i="10"/>
  <c r="AX45" i="10"/>
  <c r="BU34" i="10"/>
  <c r="BC39" i="10"/>
  <c r="BZ34" i="10"/>
  <c r="BT16" i="10"/>
  <c r="T18" i="10"/>
  <c r="AI26" i="10"/>
  <c r="BP32" i="10"/>
  <c r="CW28" i="10"/>
  <c r="CN27" i="10"/>
  <c r="BP31" i="10"/>
  <c r="AG29" i="10"/>
  <c r="CF34" i="10"/>
  <c r="CX37" i="10"/>
  <c r="AD41" i="10"/>
  <c r="AV44" i="10"/>
  <c r="AO30" i="10"/>
  <c r="AI35" i="10"/>
  <c r="BA38" i="10"/>
  <c r="AY30" i="10"/>
  <c r="AN35" i="10"/>
  <c r="BF38" i="10"/>
  <c r="BX41" i="10"/>
  <c r="D45" i="10"/>
  <c r="BE39" i="10"/>
  <c r="AI17" i="10"/>
  <c r="BG22" i="10"/>
  <c r="CP31" i="10"/>
  <c r="P15" i="10"/>
  <c r="CH30" i="10"/>
  <c r="CH33" i="10"/>
  <c r="P40" i="10"/>
  <c r="BE27" i="10"/>
  <c r="BC37" i="10"/>
  <c r="Z34" i="10"/>
  <c r="AZ39" i="10"/>
  <c r="CP42" i="10"/>
  <c r="BV14" i="10"/>
  <c r="CE40" i="10"/>
  <c r="CZ23" i="10"/>
  <c r="Q39" i="10"/>
  <c r="BO36" i="10"/>
  <c r="BK41" i="10"/>
  <c r="M29" i="10"/>
  <c r="CQ44" i="10"/>
  <c r="CU46" i="10"/>
  <c r="BK48" i="10"/>
  <c r="AA50" i="10"/>
  <c r="CC51" i="10"/>
  <c r="AS53" i="10"/>
  <c r="I55" i="10"/>
  <c r="BK56" i="10"/>
  <c r="AA58" i="10"/>
  <c r="CS59" i="10"/>
  <c r="AS61" i="10"/>
  <c r="DE30" i="10"/>
  <c r="DE44" i="10"/>
  <c r="CZ46" i="10"/>
  <c r="BP48" i="10"/>
  <c r="AF50" i="10"/>
  <c r="AH15" i="10"/>
  <c r="DC21" i="10"/>
  <c r="CR17" i="10"/>
  <c r="CK25" i="10"/>
  <c r="N29" i="10"/>
  <c r="CR22" i="10"/>
  <c r="BU28" i="10"/>
  <c r="CN24" i="10"/>
  <c r="AR29" i="10"/>
  <c r="AT32" i="10"/>
  <c r="U31" i="10"/>
  <c r="BZ35" i="10"/>
  <c r="CB38" i="10"/>
  <c r="H42" i="10"/>
  <c r="AP45" i="10"/>
  <c r="CY31" i="10"/>
  <c r="M36" i="10"/>
  <c r="AU39" i="10"/>
  <c r="G32" i="10"/>
  <c r="R36" i="10"/>
  <c r="BB38" i="10"/>
  <c r="BF40" i="10"/>
  <c r="BZ42" i="10"/>
  <c r="CX44" i="10"/>
  <c r="BG34" i="10"/>
  <c r="BU41" i="10"/>
  <c r="I45" i="10"/>
  <c r="AE36" i="10"/>
  <c r="W28" i="10"/>
  <c r="DA37" i="10"/>
  <c r="CY41" i="10"/>
  <c r="BK34" i="10"/>
  <c r="AI45" i="10"/>
  <c r="M47" i="10"/>
  <c r="CE48" i="10"/>
  <c r="AU50" i="10"/>
  <c r="CW51" i="10"/>
  <c r="BM53" i="10"/>
  <c r="AC55" i="10"/>
  <c r="CE56" i="10"/>
  <c r="AU58" i="10"/>
  <c r="K60" i="10"/>
  <c r="BM61" i="10"/>
  <c r="AK35" i="10"/>
  <c r="AS45" i="10"/>
  <c r="R47" i="10"/>
  <c r="CJ48" i="10"/>
  <c r="AZ50" i="10"/>
  <c r="BV18" i="10"/>
  <c r="AC25" i="10"/>
  <c r="BF21" i="10"/>
  <c r="BZ23" i="10"/>
  <c r="R32" i="10"/>
  <c r="AX35" i="10"/>
  <c r="BB41" i="10"/>
  <c r="AU31" i="10"/>
  <c r="S39" i="10"/>
  <c r="BL35" i="10"/>
  <c r="AP40" i="10"/>
  <c r="CH44" i="10"/>
  <c r="DC40" i="10"/>
  <c r="CK35" i="10"/>
  <c r="BE37" i="10"/>
  <c r="J17" i="10"/>
  <c r="DC46" i="10"/>
  <c r="AI50" i="10"/>
  <c r="AK53" i="10"/>
  <c r="BS56" i="10"/>
  <c r="DA59" i="10"/>
  <c r="AF27" i="10"/>
  <c r="F47" i="10"/>
  <c r="AN50" i="10"/>
  <c r="DB51" i="10"/>
  <c r="BR53" i="10"/>
  <c r="AH55" i="10"/>
  <c r="CJ56" i="10"/>
  <c r="AZ58" i="10"/>
  <c r="P60" i="10"/>
  <c r="BR61" i="10"/>
  <c r="K36" i="10"/>
  <c r="BC45" i="10"/>
  <c r="CS46" i="10"/>
  <c r="M48" i="10"/>
  <c r="AI49" i="10"/>
  <c r="BE50" i="10"/>
  <c r="CA51" i="10"/>
  <c r="CW52" i="10"/>
  <c r="Q54" i="10"/>
  <c r="AM55" i="10"/>
  <c r="AJ47" i="10"/>
  <c r="R52" i="10"/>
  <c r="AH56" i="10"/>
  <c r="BZ58" i="10"/>
  <c r="P61" i="10"/>
  <c r="AB63" i="10"/>
  <c r="AX64" i="10"/>
  <c r="BT65" i="10"/>
  <c r="CP66" i="10"/>
  <c r="J68" i="10"/>
  <c r="AF69" i="10"/>
  <c r="BB70" i="10"/>
  <c r="BX71" i="10"/>
  <c r="CT72" i="10"/>
  <c r="N74" i="10"/>
  <c r="AJ75" i="10"/>
  <c r="BS38" i="10"/>
  <c r="D49" i="10"/>
  <c r="CN53" i="10"/>
  <c r="S57" i="10"/>
  <c r="BK59" i="10"/>
  <c r="DC61" i="10"/>
  <c r="BU63" i="10"/>
  <c r="CQ64" i="10"/>
  <c r="K66" i="10"/>
  <c r="AG67" i="10"/>
  <c r="BC68" i="10"/>
  <c r="BY69" i="10"/>
  <c r="CU70" i="10"/>
  <c r="O72" i="10"/>
  <c r="AK73" i="10"/>
  <c r="BG74" i="10"/>
  <c r="AE43" i="10"/>
  <c r="BR54" i="10"/>
  <c r="CZ59" i="10"/>
  <c r="CP63" i="10"/>
  <c r="AF66" i="10"/>
  <c r="BX68" i="10"/>
  <c r="N71" i="10"/>
  <c r="BF73" i="10"/>
  <c r="CK75" i="10"/>
  <c r="T77" i="10"/>
  <c r="AP78" i="10"/>
  <c r="BL79" i="10"/>
  <c r="CH80" i="10"/>
  <c r="DD81" i="10"/>
  <c r="X83" i="10"/>
  <c r="AT84" i="10"/>
  <c r="BP85" i="10"/>
  <c r="CL86" i="10"/>
  <c r="F88" i="10"/>
  <c r="BJ52" i="10"/>
  <c r="CW58" i="10"/>
  <c r="AM63" i="10"/>
  <c r="CE65" i="10"/>
  <c r="U68" i="10"/>
  <c r="BM70" i="10"/>
  <c r="DE72" i="10"/>
  <c r="AU75" i="10"/>
  <c r="CU76" i="10"/>
  <c r="O78" i="10"/>
  <c r="AK79" i="10"/>
  <c r="BG80" i="10"/>
  <c r="CC81" i="10"/>
  <c r="CY82" i="10"/>
  <c r="S84" i="10"/>
  <c r="AO85" i="10"/>
  <c r="BK86" i="10"/>
  <c r="CG87" i="10"/>
  <c r="DC88" i="10"/>
  <c r="W90" i="10"/>
  <c r="AS91" i="10"/>
  <c r="BO92" i="10"/>
  <c r="CK93" i="10"/>
  <c r="E95" i="10"/>
  <c r="AA96" i="10"/>
  <c r="AS18" i="10"/>
  <c r="P17" i="10"/>
  <c r="AF24" i="10"/>
  <c r="P22" i="10"/>
  <c r="X18" i="10"/>
  <c r="AB29" i="10"/>
  <c r="AL24" i="10"/>
  <c r="BJ35" i="10"/>
  <c r="AR40" i="10"/>
  <c r="AT43" i="10"/>
  <c r="BK28" i="10"/>
  <c r="AW34" i="10"/>
  <c r="AY37" i="10"/>
  <c r="CE28" i="10"/>
  <c r="BB34" i="10"/>
  <c r="X37" i="10"/>
  <c r="BP39" i="10"/>
  <c r="BP41" i="10"/>
  <c r="BP43" i="10"/>
  <c r="CF25" i="10"/>
  <c r="I39" i="10"/>
  <c r="M43" i="10"/>
  <c r="BC33" i="10"/>
  <c r="BM39" i="10"/>
  <c r="G34" i="10"/>
  <c r="BM40" i="10"/>
  <c r="BO43" i="10"/>
  <c r="CG41" i="10"/>
  <c r="AU46" i="10"/>
  <c r="CW47" i="10"/>
  <c r="AW49" i="10"/>
  <c r="AC51" i="10"/>
  <c r="CE52" i="10"/>
  <c r="AE54" i="10"/>
  <c r="K56" i="10"/>
  <c r="BM57" i="10"/>
  <c r="M59" i="10"/>
  <c r="CU60" i="10"/>
  <c r="AU62" i="10"/>
  <c r="DC41" i="10"/>
  <c r="AZ46" i="10"/>
  <c r="DB47" i="10"/>
  <c r="BB49" i="10"/>
  <c r="CZ50" i="10"/>
  <c r="BZ51" i="10"/>
  <c r="AZ52" i="10"/>
  <c r="AP53" i="10"/>
  <c r="P54" i="10"/>
  <c r="CR54" i="10"/>
  <c r="CH55" i="10"/>
  <c r="BH56" i="10"/>
  <c r="AH57" i="10"/>
  <c r="X58" i="10"/>
  <c r="CZ58" i="10"/>
  <c r="BZ59" i="10"/>
  <c r="BP60" i="10"/>
  <c r="AP61" i="10"/>
  <c r="P62" i="10"/>
  <c r="M30" i="10"/>
  <c r="AS41" i="10"/>
  <c r="AU44" i="10"/>
  <c r="U46" i="10"/>
  <c r="CW46" i="10"/>
  <c r="BW47" i="10"/>
  <c r="BM48" i="10"/>
  <c r="AM49" i="10"/>
  <c r="M50" i="10"/>
  <c r="DE50" i="10"/>
  <c r="CE51" i="10"/>
  <c r="BE52" i="10"/>
  <c r="AU53" i="10"/>
  <c r="U54" i="10"/>
  <c r="CW54" i="10"/>
  <c r="S41" i="10"/>
  <c r="AZ47" i="10"/>
  <c r="BB50" i="10"/>
  <c r="N54" i="10"/>
  <c r="AP56" i="10"/>
  <c r="CR57" i="10"/>
  <c r="BX59" i="10"/>
  <c r="X61" i="10"/>
  <c r="BZ62" i="10"/>
  <c r="CB63" i="10"/>
  <c r="BB64" i="10"/>
  <c r="AB65" i="10"/>
  <c r="R66" i="10"/>
  <c r="CT66" i="10"/>
  <c r="BT67" i="10"/>
  <c r="BJ68" i="10"/>
  <c r="AJ69" i="10"/>
  <c r="J70" i="10"/>
  <c r="DB70" i="10"/>
  <c r="CB71" i="10"/>
  <c r="BB72" i="10"/>
  <c r="AR73" i="10"/>
  <c r="R74" i="10"/>
  <c r="CT74" i="10"/>
  <c r="CJ75" i="10"/>
  <c r="BA40" i="10"/>
  <c r="AN47" i="10"/>
  <c r="DB50" i="10"/>
  <c r="DD53" i="10"/>
  <c r="AK56" i="10"/>
  <c r="Q58" i="10"/>
  <c r="BS59" i="10"/>
  <c r="S61" i="10"/>
  <c r="CY62" i="10"/>
  <c r="BY63" i="10"/>
  <c r="AY64" i="10"/>
  <c r="AO65" i="10"/>
  <c r="O66" i="10"/>
  <c r="CQ66" i="10"/>
  <c r="CG67" i="10"/>
  <c r="BG68" i="10"/>
  <c r="AG69" i="10"/>
  <c r="W70" i="10"/>
  <c r="CY70" i="10"/>
  <c r="BY71" i="10"/>
  <c r="BO72" i="10"/>
  <c r="AO73" i="10"/>
  <c r="O74" i="10"/>
  <c r="E75" i="10"/>
  <c r="BA44" i="10"/>
  <c r="AJ51" i="10"/>
  <c r="L57" i="10"/>
  <c r="N60" i="10"/>
  <c r="F63" i="10"/>
  <c r="CN64" i="10"/>
  <c r="AN66" i="10"/>
  <c r="CP67" i="10"/>
  <c r="BV69" i="10"/>
  <c r="V71" i="10"/>
  <c r="BX72" i="10"/>
  <c r="BD74" i="10"/>
  <c r="CP75" i="10"/>
  <c r="CD76" i="10"/>
  <c r="BT77" i="10"/>
  <c r="AT78" i="10"/>
  <c r="T79" i="10"/>
  <c r="J80" i="10"/>
  <c r="CL80" i="10"/>
  <c r="BL81" i="10"/>
  <c r="BB82" i="10"/>
  <c r="AB83" i="10"/>
  <c r="DD83" i="10"/>
  <c r="CT84" i="10"/>
  <c r="BT85" i="10"/>
  <c r="AT86" i="10"/>
  <c r="AJ87" i="10"/>
  <c r="J88" i="10"/>
  <c r="AB49" i="10"/>
  <c r="I56" i="10"/>
  <c r="K59" i="10"/>
  <c r="M62" i="10"/>
  <c r="AK64" i="10"/>
  <c r="CM65" i="10"/>
  <c r="AM67" i="10"/>
  <c r="S69" i="10"/>
  <c r="BU70" i="10"/>
  <c r="U72" i="10"/>
  <c r="DC73" i="10"/>
  <c r="BC75" i="10"/>
  <c r="BC76" i="10"/>
  <c r="AS77" i="10"/>
  <c r="S78" i="10"/>
  <c r="CU78" i="10"/>
  <c r="CK79" i="10"/>
  <c r="BK80" i="10"/>
  <c r="AK81" i="10"/>
  <c r="AA82" i="10"/>
  <c r="DC82" i="10"/>
  <c r="CC83" i="10"/>
  <c r="BS84" i="10"/>
  <c r="AS85" i="10"/>
  <c r="S86" i="10"/>
  <c r="I87" i="10"/>
  <c r="CK87" i="10"/>
  <c r="BK88" i="10"/>
  <c r="BA89" i="10"/>
  <c r="AA90" i="10"/>
  <c r="DC90" i="10"/>
  <c r="CS91" i="10"/>
  <c r="BS92" i="10"/>
  <c r="AS93" i="10"/>
  <c r="AI94" i="10"/>
  <c r="I95" i="10"/>
  <c r="CK95" i="10"/>
  <c r="W17" i="10"/>
  <c r="AG21" i="10"/>
  <c r="D30" i="10"/>
  <c r="BE14" i="10"/>
  <c r="R30" i="10"/>
  <c r="K32" i="10"/>
  <c r="L40" i="10"/>
  <c r="BN21" i="10"/>
  <c r="W9" i="10"/>
  <c r="AL13" i="10"/>
  <c r="T19" i="10"/>
  <c r="J13" i="10"/>
  <c r="U10" i="10"/>
  <c r="CO24" i="10"/>
  <c r="AA24" i="10"/>
  <c r="AB30" i="10"/>
  <c r="I17" i="10"/>
  <c r="AN13" i="10"/>
  <c r="L21" i="10"/>
  <c r="DA23" i="10"/>
  <c r="CV26" i="10"/>
  <c r="AX33" i="10"/>
  <c r="BW15" i="10"/>
  <c r="AW21" i="10"/>
  <c r="CF30" i="10"/>
  <c r="BS29" i="10"/>
  <c r="Z30" i="10"/>
  <c r="CM32" i="10"/>
  <c r="H38" i="10"/>
  <c r="CR42" i="10"/>
  <c r="BM30" i="10"/>
  <c r="CW36" i="10"/>
  <c r="BW30" i="10"/>
  <c r="J9" i="10"/>
  <c r="BV16" i="10"/>
  <c r="U21" i="10"/>
  <c r="BB27" i="10"/>
  <c r="X25" i="10"/>
  <c r="CV22" i="10"/>
  <c r="CJ29" i="10"/>
  <c r="P33" i="10"/>
  <c r="AI32" i="10"/>
  <c r="P36" i="10"/>
  <c r="AX39" i="10"/>
  <c r="BP42" i="10"/>
  <c r="CH45" i="10"/>
  <c r="AQ33" i="10"/>
  <c r="BU36" i="10"/>
  <c r="CM39" i="10"/>
  <c r="BA33" i="10"/>
  <c r="BZ36" i="10"/>
  <c r="CR39" i="10"/>
  <c r="X43" i="10"/>
  <c r="CW30" i="10"/>
  <c r="CY9" i="10"/>
  <c r="AK26" i="10"/>
  <c r="CP19" i="10"/>
  <c r="AN25" i="10"/>
  <c r="F27" i="10"/>
  <c r="BD33" i="10"/>
  <c r="BD36" i="10"/>
  <c r="R43" i="10"/>
  <c r="CQ33" i="10"/>
  <c r="CZ22" i="10"/>
  <c r="H37" i="10"/>
  <c r="AF41" i="10"/>
  <c r="CR43" i="10"/>
  <c r="AQ34" i="10"/>
  <c r="CQ42" i="10"/>
  <c r="BY33" i="10"/>
  <c r="BM27" i="10"/>
  <c r="BQ39" i="10"/>
  <c r="CG42" i="10"/>
  <c r="BI40" i="10"/>
  <c r="DE45" i="10"/>
  <c r="BE47" i="10"/>
  <c r="U49" i="10"/>
  <c r="CM50" i="10"/>
  <c r="AM52" i="10"/>
  <c r="DE53" i="10"/>
  <c r="BU55" i="10"/>
  <c r="U57" i="10"/>
  <c r="CM58" i="10"/>
  <c r="BC60" i="10"/>
  <c r="DE61" i="10"/>
  <c r="CW40" i="10"/>
  <c r="H46" i="10"/>
  <c r="BJ47" i="10"/>
  <c r="Z49" i="10"/>
  <c r="CF9" i="10"/>
  <c r="BM16" i="10"/>
  <c r="CK26" i="10"/>
  <c r="W22" i="10"/>
  <c r="AL21" i="10"/>
  <c r="BF31" i="10"/>
  <c r="AT26" i="10"/>
  <c r="CQ29" i="10"/>
  <c r="AD27" i="10"/>
  <c r="BN30" i="10"/>
  <c r="CZ10" i="10"/>
  <c r="BM33" i="10"/>
  <c r="CV36" i="10"/>
  <c r="CX39" i="10"/>
  <c r="AD43" i="10"/>
  <c r="Z26" i="10"/>
  <c r="DC33" i="10"/>
  <c r="AI37" i="10"/>
  <c r="BN26" i="10"/>
  <c r="F34" i="10"/>
  <c r="L37" i="10"/>
  <c r="AJ39" i="10"/>
  <c r="AJ41" i="10"/>
  <c r="BH43" i="10"/>
  <c r="CB45" i="10"/>
  <c r="CO37" i="10"/>
  <c r="CY42" i="10"/>
  <c r="BW31" i="10"/>
  <c r="BW38" i="10"/>
  <c r="CC33" i="10"/>
  <c r="Q40" i="10"/>
  <c r="S43" i="10"/>
  <c r="BA41" i="10"/>
  <c r="W46" i="10"/>
  <c r="BY47" i="10"/>
  <c r="AO49" i="10"/>
  <c r="E51" i="10"/>
  <c r="BG52" i="10"/>
  <c r="W54" i="10"/>
  <c r="CO55" i="10"/>
  <c r="AO57" i="10"/>
  <c r="E59" i="10"/>
  <c r="BW60" i="10"/>
  <c r="W62" i="10"/>
  <c r="BW41" i="10"/>
  <c r="AB46" i="10"/>
  <c r="CD47" i="10"/>
  <c r="AT49" i="10"/>
  <c r="AO17" i="10"/>
  <c r="CF18" i="10"/>
  <c r="T26" i="10"/>
  <c r="CI27" i="10"/>
  <c r="CV27" i="10"/>
  <c r="CG27" i="10"/>
  <c r="CP37" i="10"/>
  <c r="CT43" i="10"/>
  <c r="CW34" i="10"/>
  <c r="AI30" i="10"/>
  <c r="BH37" i="10"/>
  <c r="CZ41" i="10"/>
  <c r="AA31" i="10"/>
  <c r="BQ43" i="10"/>
  <c r="AE40" i="10"/>
  <c r="O41" i="10"/>
  <c r="CM42" i="10"/>
  <c r="W48" i="10"/>
  <c r="BE51" i="10"/>
  <c r="BG54" i="10"/>
  <c r="CO57" i="10"/>
  <c r="U61" i="10"/>
  <c r="G43" i="10"/>
  <c r="AB48" i="10"/>
  <c r="J51" i="10"/>
  <c r="BL52" i="10"/>
  <c r="AB54" i="10"/>
  <c r="CT55" i="10"/>
  <c r="AT57" i="10"/>
  <c r="J59" i="10"/>
  <c r="CB60" i="10"/>
  <c r="AB62" i="10"/>
  <c r="CO41" i="10"/>
  <c r="Q46" i="10"/>
  <c r="AM47" i="10"/>
  <c r="BI48" i="10"/>
  <c r="CE49" i="10"/>
  <c r="DA50" i="10"/>
  <c r="U52" i="10"/>
  <c r="AQ53" i="10"/>
  <c r="BM54" i="10"/>
  <c r="U40" i="10"/>
  <c r="P49" i="10"/>
  <c r="CZ53" i="10"/>
  <c r="X57" i="10"/>
  <c r="BP59" i="10"/>
  <c r="F62" i="10"/>
  <c r="BX63" i="10"/>
  <c r="CT64" i="10"/>
  <c r="N66" i="10"/>
  <c r="AJ67" i="10"/>
  <c r="BF68" i="10"/>
  <c r="CB69" i="10"/>
  <c r="CX70" i="10"/>
  <c r="R72" i="10"/>
  <c r="AN73" i="10"/>
  <c r="BJ74" i="10"/>
  <c r="CF75" i="10"/>
  <c r="DD45" i="10"/>
  <c r="CL50" i="10"/>
  <c r="BS55" i="10"/>
  <c r="I58" i="10"/>
  <c r="BA60" i="10"/>
  <c r="CS62" i="10"/>
  <c r="O64" i="10"/>
  <c r="AK65" i="10"/>
  <c r="BG66" i="10"/>
  <c r="CC67" i="10"/>
  <c r="CY68" i="10"/>
  <c r="S70" i="10"/>
  <c r="AO71" i="10"/>
  <c r="BK72" i="10"/>
  <c r="CG73" i="10"/>
  <c r="DC74" i="10"/>
  <c r="BN48" i="10"/>
  <c r="CX56" i="10"/>
  <c r="CF61" i="10"/>
  <c r="CF64" i="10"/>
  <c r="V67" i="10"/>
  <c r="BN69" i="10"/>
  <c r="D72" i="10"/>
  <c r="AV74" i="10"/>
  <c r="AT76" i="10"/>
  <c r="BP77" i="10"/>
  <c r="CL78" i="10"/>
  <c r="F80" i="10"/>
  <c r="AB81" i="10"/>
  <c r="AX82" i="10"/>
  <c r="BT83" i="10"/>
  <c r="CP84" i="10"/>
  <c r="J86" i="10"/>
  <c r="AF87" i="10"/>
  <c r="BF46" i="10"/>
  <c r="CU55" i="10"/>
  <c r="CC60" i="10"/>
  <c r="AC64" i="10"/>
  <c r="BU66" i="10"/>
  <c r="K69" i="10"/>
  <c r="BC71" i="10"/>
  <c r="CU73" i="10"/>
  <c r="K76" i="10"/>
  <c r="AO77" i="10"/>
  <c r="BK78" i="10"/>
  <c r="CG79" i="10"/>
  <c r="DC80" i="10"/>
  <c r="W82" i="10"/>
  <c r="AS83" i="10"/>
  <c r="BO84" i="10"/>
  <c r="CK85" i="10"/>
  <c r="E87" i="10"/>
  <c r="AA88" i="10"/>
  <c r="AW89" i="10"/>
  <c r="BS90" i="10"/>
  <c r="CO91" i="10"/>
  <c r="I93" i="10"/>
  <c r="AE94" i="10"/>
  <c r="BA95" i="10"/>
  <c r="AX11" i="10"/>
  <c r="BM22" i="10"/>
  <c r="M23" i="10"/>
  <c r="AT29" i="10"/>
  <c r="AI27" i="10"/>
  <c r="R25" i="10"/>
  <c r="H31" i="10"/>
  <c r="BA31" i="10"/>
  <c r="AP37" i="10"/>
  <c r="AQ10" i="10"/>
  <c r="AG12" i="10"/>
  <c r="BU17" i="10"/>
  <c r="Z27" i="10"/>
  <c r="AP31" i="10"/>
  <c r="X38" i="10"/>
  <c r="DC30" i="10"/>
  <c r="CH27" i="10"/>
  <c r="AF33" i="10"/>
  <c r="CF42" i="10"/>
  <c r="CD21" i="10"/>
  <c r="AN43" i="10"/>
  <c r="BX22" i="10"/>
  <c r="N37" i="10"/>
  <c r="AB37" i="10"/>
  <c r="U43" i="10"/>
  <c r="AQ43" i="10"/>
  <c r="AK49" i="10"/>
  <c r="CK55" i="10"/>
  <c r="AI62" i="10"/>
  <c r="AP49" i="10"/>
  <c r="CI22" i="10"/>
  <c r="AT19" i="10"/>
  <c r="CT33" i="10"/>
  <c r="DA27" i="10"/>
  <c r="BR34" i="10"/>
  <c r="CB43" i="10"/>
  <c r="CS32" i="10"/>
  <c r="CE43" i="10"/>
  <c r="BE49" i="10"/>
  <c r="DE55" i="10"/>
  <c r="BC62" i="10"/>
  <c r="BJ49" i="10"/>
  <c r="AS28" i="10"/>
  <c r="N45" i="10"/>
  <c r="AP42" i="10"/>
  <c r="CA41" i="10"/>
  <c r="Q55" i="10"/>
  <c r="BH48" i="10"/>
  <c r="H56" i="10"/>
  <c r="BH62" i="10"/>
  <c r="BY48" i="10"/>
  <c r="BG53" i="10"/>
  <c r="BJ54" i="10"/>
  <c r="CN63" i="10"/>
  <c r="BV68" i="10"/>
  <c r="BD73" i="10"/>
  <c r="AV51" i="10"/>
  <c r="I63" i="10"/>
  <c r="CS67" i="10"/>
  <c r="CA72" i="10"/>
  <c r="BH57" i="10"/>
  <c r="CT69" i="10"/>
  <c r="CF77" i="10"/>
  <c r="BN82" i="10"/>
  <c r="AV87" i="10"/>
  <c r="BI64" i="10"/>
  <c r="Y74" i="10"/>
  <c r="CW79" i="10"/>
  <c r="CE84" i="10"/>
  <c r="BM89" i="10"/>
  <c r="AU94" i="10"/>
  <c r="AI24" i="10"/>
  <c r="BT31" i="10"/>
  <c r="X42" i="10"/>
  <c r="BS31" i="10"/>
  <c r="AE39" i="10"/>
  <c r="AH36" i="10"/>
  <c r="AT40" i="10"/>
  <c r="CL44" i="10"/>
  <c r="CS41" i="10"/>
  <c r="DA35" i="10"/>
  <c r="BU37" i="10"/>
  <c r="CG35" i="10"/>
  <c r="E47" i="10"/>
  <c r="AM50" i="10"/>
  <c r="BU53" i="10"/>
  <c r="BW56" i="10"/>
  <c r="DE59" i="10"/>
  <c r="BG36" i="10"/>
  <c r="J47" i="10"/>
  <c r="AR50" i="10"/>
  <c r="T52" i="10"/>
  <c r="BV53" i="10"/>
  <c r="AL55" i="10"/>
  <c r="DD56" i="10"/>
  <c r="BD58" i="10"/>
  <c r="T60" i="10"/>
  <c r="CL61" i="10"/>
  <c r="BW36" i="10"/>
  <c r="BK45" i="10"/>
  <c r="AQ47" i="10"/>
  <c r="CS48" i="10"/>
  <c r="BI50" i="10"/>
  <c r="Y52" i="10"/>
  <c r="CA53" i="10"/>
  <c r="AQ55" i="10"/>
  <c r="AF49" i="10"/>
  <c r="AJ55" i="10"/>
  <c r="CH58" i="10"/>
  <c r="N62" i="10"/>
  <c r="F64" i="10"/>
  <c r="BX65" i="10"/>
  <c r="AN67" i="10"/>
  <c r="CP68" i="10"/>
  <c r="BF70" i="10"/>
  <c r="V72" i="10"/>
  <c r="BX73" i="10"/>
  <c r="AN75" i="10"/>
  <c r="R46" i="10"/>
  <c r="V52" i="10"/>
  <c r="AA57" i="10"/>
  <c r="BI60" i="10"/>
  <c r="AC63" i="10"/>
  <c r="CU64" i="10"/>
  <c r="BK66" i="10"/>
  <c r="K68" i="10"/>
  <c r="CC69" i="10"/>
  <c r="AS71" i="10"/>
  <c r="CU72" i="10"/>
  <c r="BK74" i="10"/>
  <c r="CT48" i="10"/>
  <c r="AH58" i="10"/>
  <c r="CX63" i="10"/>
  <c r="AD67" i="10"/>
  <c r="AF70" i="10"/>
  <c r="BN73" i="10"/>
  <c r="AX76" i="10"/>
  <c r="CZ77" i="10"/>
  <c r="BP79" i="10"/>
  <c r="AF81" i="10"/>
  <c r="CH82" i="10"/>
  <c r="AX84" i="10"/>
  <c r="N86" i="10"/>
  <c r="BP87" i="10"/>
  <c r="CP52" i="10"/>
  <c r="CS60" i="10"/>
  <c r="CW64" i="10"/>
  <c r="AC68" i="10"/>
  <c r="BK71" i="10"/>
  <c r="BM74" i="10"/>
  <c r="CY76" i="10"/>
  <c r="BO78" i="10"/>
  <c r="O80" i="10"/>
  <c r="CG81" i="10"/>
  <c r="AW83" i="10"/>
  <c r="CY84" i="10"/>
  <c r="BO86" i="10"/>
  <c r="AE88" i="10"/>
  <c r="CG89" i="10"/>
  <c r="AW91" i="10"/>
  <c r="M93" i="10"/>
  <c r="BO94" i="10"/>
  <c r="DE6" i="10"/>
  <c r="BH22" i="10"/>
  <c r="CD25" i="10"/>
  <c r="AZ36" i="10"/>
  <c r="Q34" i="10"/>
  <c r="V34" i="10"/>
  <c r="CJ39" i="10"/>
  <c r="AV45" i="10"/>
  <c r="CO29" i="10"/>
  <c r="I37" i="10"/>
  <c r="W38" i="10"/>
  <c r="DC48" i="10"/>
  <c r="Y53" i="10"/>
  <c r="AW57" i="10"/>
  <c r="AE62" i="10"/>
  <c r="BP46" i="10"/>
  <c r="CB50" i="10"/>
  <c r="R53" i="10"/>
  <c r="AD55" i="10"/>
  <c r="J57" i="10"/>
  <c r="BB59" i="10"/>
  <c r="BN61" i="10"/>
  <c r="M41" i="10"/>
  <c r="CO46" i="10"/>
  <c r="BU48" i="10"/>
  <c r="CG50" i="10"/>
  <c r="W53" i="10"/>
  <c r="AI55" i="10"/>
  <c r="BL49" i="10"/>
  <c r="AV57" i="10"/>
  <c r="BT61" i="10"/>
  <c r="AT64" i="10"/>
  <c r="CL66" i="10"/>
  <c r="BR68" i="10"/>
  <c r="CD70" i="10"/>
  <c r="T73" i="10"/>
  <c r="AF75" i="10"/>
  <c r="AX46" i="10"/>
  <c r="CQ55" i="10"/>
  <c r="M60" i="10"/>
  <c r="BQ63" i="10"/>
  <c r="G66" i="10"/>
  <c r="CO67" i="10"/>
  <c r="DA69" i="10"/>
  <c r="AQ72" i="10"/>
  <c r="BC74" i="10"/>
  <c r="BD49" i="10"/>
  <c r="Z62" i="10"/>
  <c r="CJ66" i="10"/>
  <c r="F71" i="10"/>
  <c r="CE75" i="10"/>
  <c r="CB77" i="10"/>
  <c r="CN79" i="10"/>
  <c r="AD82" i="10"/>
  <c r="AP84" i="10"/>
  <c r="V86" i="10"/>
  <c r="AV47" i="10"/>
  <c r="DC59" i="10"/>
  <c r="BW65" i="10"/>
  <c r="BE70" i="10"/>
  <c r="Q74" i="10"/>
  <c r="U77" i="10"/>
  <c r="BM79" i="10"/>
  <c r="BY81" i="10"/>
  <c r="BE83" i="10"/>
  <c r="CW85" i="10"/>
  <c r="G88" i="10"/>
  <c r="CO89" i="10"/>
  <c r="BU91" i="10"/>
  <c r="U93" i="10"/>
  <c r="BW94" i="10"/>
  <c r="AQ96" i="10"/>
  <c r="Q97" i="10"/>
  <c r="CS97" i="10"/>
  <c r="CI98" i="10"/>
  <c r="BI99" i="10"/>
  <c r="AI100" i="10"/>
  <c r="Y101" i="10"/>
  <c r="DA101" i="10"/>
  <c r="CA102" i="10"/>
  <c r="BQ103" i="10"/>
  <c r="AQ104" i="10"/>
  <c r="CX46" i="10"/>
  <c r="V54" i="10"/>
  <c r="CV57" i="10"/>
  <c r="CX60" i="10"/>
  <c r="CD63" i="10"/>
  <c r="AD65" i="10"/>
  <c r="CF66" i="10"/>
  <c r="BL68" i="10"/>
  <c r="L70" i="10"/>
  <c r="BN71" i="10"/>
  <c r="AT73" i="10"/>
  <c r="CL54" i="10"/>
  <c r="O65" i="10"/>
  <c r="AO72" i="10"/>
  <c r="H76" i="10"/>
  <c r="BS77" i="10"/>
  <c r="AY79" i="10"/>
  <c r="DA80" i="10"/>
  <c r="BA82" i="10"/>
  <c r="AG84" i="10"/>
  <c r="CI85" i="10"/>
  <c r="AI87" i="10"/>
  <c r="CH88" i="10"/>
  <c r="CI89" i="10"/>
  <c r="CJ90" i="10"/>
  <c r="D92" i="10"/>
  <c r="D93" i="10"/>
  <c r="E94" i="10"/>
  <c r="AA95" i="10"/>
  <c r="AB96" i="10"/>
  <c r="AB97" i="10"/>
  <c r="AX98" i="10"/>
  <c r="AY99" i="10"/>
  <c r="AZ100" i="10"/>
  <c r="BV101" i="10"/>
  <c r="BV102" i="10"/>
  <c r="AU61" i="10"/>
  <c r="AU69" i="10"/>
  <c r="CN74" i="10"/>
  <c r="CV76" i="10"/>
  <c r="CB78" i="10"/>
  <c r="AB80" i="10"/>
  <c r="CD81" i="10"/>
  <c r="BJ83" i="10"/>
  <c r="J85" i="10"/>
  <c r="BL86" i="10"/>
  <c r="AH88" i="10"/>
  <c r="AI89" i="10"/>
  <c r="AJ90" i="10"/>
  <c r="BF91" i="10"/>
  <c r="BF92" i="10"/>
  <c r="BG93" i="10"/>
  <c r="CC94" i="10"/>
  <c r="CD95" i="10"/>
  <c r="CD96" i="10"/>
  <c r="CZ97" i="10"/>
  <c r="DA98" i="10"/>
  <c r="DB99" i="10"/>
  <c r="V101" i="10"/>
  <c r="V102" i="10"/>
  <c r="W103" i="10"/>
  <c r="BO41" i="10"/>
  <c r="U62" i="10"/>
  <c r="BM68" i="10"/>
  <c r="DE74" i="10"/>
  <c r="DE76" i="10"/>
  <c r="BE78" i="10"/>
  <c r="AK80" i="10"/>
  <c r="CM81" i="10"/>
  <c r="AM83" i="10"/>
  <c r="S85" i="10"/>
  <c r="BU86" i="10"/>
  <c r="T88" i="10"/>
  <c r="AP89" i="10"/>
  <c r="AP90" i="10"/>
  <c r="AQ91" i="10"/>
  <c r="BM92" i="10"/>
  <c r="BN93" i="10"/>
  <c r="BN94" i="10"/>
  <c r="CJ95" i="10"/>
  <c r="CK96" i="10"/>
  <c r="CL97" i="10"/>
  <c r="F99" i="10"/>
  <c r="F100" i="10"/>
  <c r="G101" i="10"/>
  <c r="CG19" i="10"/>
  <c r="CX20" i="10"/>
  <c r="CZ24" i="10"/>
  <c r="M28" i="10"/>
  <c r="Z28" i="10"/>
  <c r="CN25" i="10"/>
  <c r="T38" i="10"/>
  <c r="X44" i="10"/>
  <c r="BQ34" i="10"/>
  <c r="CU30" i="10"/>
  <c r="CB37" i="10"/>
  <c r="CF41" i="10"/>
  <c r="CC32" i="10"/>
  <c r="CW43" i="10"/>
  <c r="DA39" i="10"/>
  <c r="AU41" i="10"/>
  <c r="AW43" i="10"/>
  <c r="G48" i="10"/>
  <c r="BU51" i="10"/>
  <c r="BW54" i="10"/>
  <c r="BY57" i="10"/>
  <c r="AK61" i="10"/>
  <c r="BS43" i="10"/>
  <c r="L48" i="10"/>
  <c r="R51" i="10"/>
  <c r="BT52" i="10"/>
  <c r="T54" i="10"/>
  <c r="DB55" i="10"/>
  <c r="BB57" i="10"/>
  <c r="DD58" i="10"/>
  <c r="CJ60" i="10"/>
  <c r="AJ62" i="10"/>
  <c r="BI41" i="10"/>
  <c r="AO46" i="10"/>
  <c r="CQ47" i="10"/>
  <c r="AQ49" i="10"/>
  <c r="W51" i="10"/>
  <c r="BY52" i="10"/>
  <c r="Y54" i="10"/>
  <c r="U44" i="10"/>
  <c r="AB51" i="10"/>
  <c r="AX56" i="10"/>
  <c r="J60" i="10"/>
  <c r="D63" i="10"/>
  <c r="BF64" i="10"/>
  <c r="AL66" i="10"/>
  <c r="CN67" i="10"/>
  <c r="AN69" i="10"/>
  <c r="T71" i="10"/>
  <c r="BV72" i="10"/>
  <c r="V74" i="10"/>
  <c r="DD75" i="10"/>
  <c r="N48" i="10"/>
  <c r="R54" i="10"/>
  <c r="BE58" i="10"/>
  <c r="BG61" i="10"/>
  <c r="CC63" i="10"/>
  <c r="BI65" i="10"/>
  <c r="I67" i="10"/>
  <c r="BK68" i="10"/>
  <c r="AQ70" i="10"/>
  <c r="CS71" i="10"/>
  <c r="AS73" i="10"/>
  <c r="Y75" i="10"/>
  <c r="CL52" i="10"/>
  <c r="AD60" i="10"/>
  <c r="Z65" i="10"/>
  <c r="AB68" i="10"/>
  <c r="AD71" i="10"/>
  <c r="CR74" i="10"/>
  <c r="CX76" i="10"/>
  <c r="AX78" i="10"/>
  <c r="AD80" i="10"/>
  <c r="CF81" i="10"/>
  <c r="AF83" i="10"/>
  <c r="L85" i="10"/>
  <c r="BN86" i="10"/>
  <c r="N88" i="10"/>
  <c r="CK56" i="10"/>
  <c r="CO62" i="10"/>
  <c r="CU65" i="10"/>
  <c r="BG69" i="10"/>
  <c r="BI72" i="10"/>
  <c r="BK75" i="10"/>
  <c r="BM77" i="10"/>
  <c r="M79" i="10"/>
  <c r="BO80" i="10"/>
  <c r="AU82" i="10"/>
  <c r="CW83" i="10"/>
  <c r="AW85" i="10"/>
  <c r="AC87" i="10"/>
  <c r="CE88" i="10"/>
  <c r="AE90" i="10"/>
  <c r="K92" i="10"/>
  <c r="BM93" i="10"/>
  <c r="M95" i="10"/>
  <c r="BK96" i="10"/>
  <c r="AK97" i="10"/>
  <c r="K98" i="10"/>
  <c r="DC98" i="10"/>
  <c r="CC99" i="10"/>
  <c r="BC100" i="10"/>
  <c r="AS101" i="10"/>
  <c r="S102" i="10"/>
  <c r="CU102" i="10"/>
  <c r="CK103" i="10"/>
  <c r="BK104" i="10"/>
  <c r="AX48" i="10"/>
  <c r="BT55" i="10"/>
  <c r="BV58" i="10"/>
  <c r="BX61" i="10"/>
  <c r="P64" i="10"/>
  <c r="BR65" i="10"/>
  <c r="R67" i="10"/>
  <c r="CZ68" i="10"/>
  <c r="AZ70" i="10"/>
  <c r="DB71" i="10"/>
  <c r="CH73" i="10"/>
  <c r="AC58" i="10"/>
  <c r="BQ66" i="10"/>
  <c r="CQ73" i="10"/>
  <c r="BE76" i="10"/>
  <c r="E78" i="10"/>
  <c r="CM79" i="10"/>
  <c r="AM81" i="10"/>
  <c r="CO82" i="10"/>
  <c r="BU84" i="10"/>
  <c r="U86" i="10"/>
  <c r="BW87" i="10"/>
  <c r="G89" i="10"/>
  <c r="H90" i="10"/>
  <c r="H91" i="10"/>
  <c r="AD92" i="10"/>
  <c r="AE93" i="10"/>
  <c r="AF94" i="10"/>
  <c r="BB95" i="10"/>
  <c r="BB96" i="10"/>
  <c r="BC97" i="10"/>
  <c r="BY98" i="10"/>
  <c r="BZ99" i="10"/>
  <c r="BZ100" i="10"/>
  <c r="CV101" i="10"/>
  <c r="L49" i="10"/>
  <c r="BW63" i="10"/>
  <c r="CW70" i="10"/>
  <c r="BM75" i="10"/>
  <c r="AH77" i="10"/>
  <c r="N79" i="10"/>
  <c r="BP80" i="10"/>
  <c r="P82" i="10"/>
  <c r="CX83" i="10"/>
  <c r="AX85" i="10"/>
  <c r="CZ86" i="10"/>
  <c r="BI88" i="10"/>
  <c r="BJ89" i="10"/>
  <c r="BJ90" i="10"/>
  <c r="CF91" i="10"/>
  <c r="CG92" i="10"/>
  <c r="CH93" i="10"/>
  <c r="DD94" i="10"/>
  <c r="DD95" i="10"/>
  <c r="DE96" i="10"/>
  <c r="Y98" i="10"/>
  <c r="Z99" i="10"/>
  <c r="Z100" i="10"/>
  <c r="AV101" i="10"/>
  <c r="AW102" i="10"/>
  <c r="AX103" i="10"/>
  <c r="BN50" i="10"/>
  <c r="I64" i="10"/>
  <c r="M70" i="10"/>
  <c r="BY75" i="10"/>
  <c r="AQ77" i="10"/>
  <c r="CS78" i="10"/>
  <c r="BY80" i="10"/>
  <c r="Y82" i="10"/>
  <c r="CA83" i="10"/>
  <c r="BG85" i="10"/>
  <c r="G87" i="10"/>
  <c r="AT88" i="10"/>
  <c r="BP89" i="10"/>
  <c r="BQ90" i="10"/>
  <c r="BR91" i="10"/>
  <c r="CN92" i="10"/>
  <c r="CN93" i="10"/>
  <c r="CO94" i="10"/>
  <c r="I96" i="10"/>
  <c r="J97" i="10"/>
  <c r="J98" i="10"/>
  <c r="AF99" i="10"/>
  <c r="Y26" i="10"/>
  <c r="BX23" i="10"/>
  <c r="CD26" i="10"/>
  <c r="CB13" i="10"/>
  <c r="S25" i="10"/>
  <c r="CP14" i="10"/>
  <c r="AJ14" i="10"/>
  <c r="CI29" i="10"/>
  <c r="F43" i="10"/>
  <c r="I12" i="10"/>
  <c r="BL25" i="10"/>
  <c r="BO32" i="10"/>
  <c r="DD20" i="10"/>
  <c r="BX33" i="10"/>
  <c r="Q32" i="10"/>
  <c r="CH26" i="10"/>
  <c r="AX43" i="10"/>
  <c r="AZ41" i="10"/>
  <c r="BE35" i="10"/>
  <c r="AK41" i="10"/>
  <c r="DC50" i="10"/>
  <c r="BA57" i="10"/>
  <c r="BG41" i="10"/>
  <c r="BU13" i="10"/>
  <c r="CR24" i="10"/>
  <c r="BL27" i="10"/>
  <c r="Z37" i="10"/>
  <c r="BM34" i="10"/>
  <c r="AF37" i="10"/>
  <c r="N23" i="10"/>
  <c r="CS39" i="10"/>
  <c r="K42" i="10"/>
  <c r="U51" i="10"/>
  <c r="BU57" i="10"/>
  <c r="AG42" i="10"/>
  <c r="BG13" i="10"/>
  <c r="P29" i="10"/>
  <c r="BG35" i="10"/>
  <c r="CW33" i="10"/>
  <c r="K45" i="10"/>
  <c r="S58" i="10"/>
  <c r="Z51" i="10"/>
  <c r="BZ57" i="10"/>
  <c r="AY42" i="10"/>
  <c r="CU49" i="10"/>
  <c r="CC54" i="10"/>
  <c r="BD57" i="10"/>
  <c r="H65" i="10"/>
  <c r="CR69" i="10"/>
  <c r="BZ74" i="10"/>
  <c r="CY55" i="10"/>
  <c r="AE64" i="10"/>
  <c r="M69" i="10"/>
  <c r="CW73" i="10"/>
  <c r="AP62" i="10"/>
  <c r="AJ72" i="10"/>
  <c r="DB78" i="10"/>
  <c r="CJ83" i="10"/>
  <c r="CB47" i="10"/>
  <c r="DA66" i="10"/>
  <c r="AF76" i="10"/>
  <c r="Q81" i="10"/>
  <c r="DA85" i="10"/>
  <c r="CI90" i="10"/>
  <c r="BQ95" i="10"/>
  <c r="BP30" i="10"/>
  <c r="BW32" i="10"/>
  <c r="BP44" i="10"/>
  <c r="G35" i="10"/>
  <c r="BG30" i="10"/>
  <c r="DD37" i="10"/>
  <c r="F42" i="10"/>
  <c r="BG31" i="10"/>
  <c r="AI44" i="10"/>
  <c r="AM40" i="10"/>
  <c r="W41" i="10"/>
  <c r="W44" i="10"/>
  <c r="AA48" i="10"/>
  <c r="BI51" i="10"/>
  <c r="CQ54" i="10"/>
  <c r="CS57" i="10"/>
  <c r="Y61" i="10"/>
  <c r="AS44" i="10"/>
  <c r="AF48" i="10"/>
  <c r="N51" i="10"/>
  <c r="CF52" i="10"/>
  <c r="AF54" i="10"/>
  <c r="CX55" i="10"/>
  <c r="BN57" i="10"/>
  <c r="N59" i="10"/>
  <c r="CF60" i="10"/>
  <c r="AV62" i="10"/>
  <c r="DE41" i="10"/>
  <c r="AK46" i="10"/>
  <c r="DC47" i="10"/>
  <c r="BC49" i="10"/>
  <c r="S51" i="10"/>
  <c r="CK52" i="10"/>
  <c r="AK54" i="10"/>
  <c r="BK43" i="10"/>
  <c r="BX51" i="10"/>
  <c r="BV56" i="10"/>
  <c r="DD59" i="10"/>
  <c r="P63" i="10"/>
  <c r="BR64" i="10"/>
  <c r="AH66" i="10"/>
  <c r="CZ67" i="10"/>
  <c r="AZ69" i="10"/>
  <c r="P71" i="10"/>
  <c r="CH72" i="10"/>
  <c r="AH74" i="10"/>
  <c r="CZ75" i="10"/>
  <c r="BJ48" i="10"/>
  <c r="BN54" i="10"/>
  <c r="AW58" i="10"/>
  <c r="CE61" i="10"/>
  <c r="CO63" i="10"/>
  <c r="BE65" i="10"/>
  <c r="U67" i="10"/>
  <c r="BW68" i="10"/>
  <c r="AM70" i="10"/>
  <c r="DE71" i="10"/>
  <c r="BE73" i="10"/>
  <c r="U75" i="10"/>
  <c r="CB53" i="10"/>
  <c r="BZ60" i="10"/>
  <c r="R65" i="10"/>
  <c r="AZ68" i="10"/>
  <c r="BB71" i="10"/>
  <c r="CJ74" i="10"/>
  <c r="H77" i="10"/>
  <c r="BJ78" i="10"/>
  <c r="Z80" i="10"/>
  <c r="CR81" i="10"/>
  <c r="AR83" i="10"/>
  <c r="H85" i="10"/>
  <c r="BZ86" i="10"/>
  <c r="DE40" i="10"/>
  <c r="BU56" i="10"/>
  <c r="O63" i="10"/>
  <c r="Q66" i="10"/>
  <c r="AY69" i="10"/>
  <c r="CG72" i="10"/>
  <c r="CA75" i="10"/>
  <c r="BI77" i="10"/>
  <c r="Y79" i="10"/>
  <c r="CA80" i="10"/>
  <c r="AQ82" i="10"/>
  <c r="G84" i="10"/>
  <c r="BI85" i="10"/>
  <c r="Y87" i="10"/>
  <c r="CQ88" i="10"/>
  <c r="AQ90" i="10"/>
  <c r="G92" i="10"/>
  <c r="BY93" i="10"/>
  <c r="Y95" i="10"/>
  <c r="AB17" i="10"/>
  <c r="AB20" i="10"/>
  <c r="AN31" i="10"/>
  <c r="AH41" i="10"/>
  <c r="BI36" i="10"/>
  <c r="AR35" i="10"/>
  <c r="AV41" i="10"/>
  <c r="S38" i="10"/>
  <c r="S34" i="10"/>
  <c r="BA39" i="10"/>
  <c r="DA45" i="10"/>
  <c r="W50" i="10"/>
  <c r="CK53" i="10"/>
  <c r="BS58" i="10"/>
  <c r="CQ62" i="10"/>
  <c r="CL47" i="10"/>
  <c r="BR51" i="10"/>
  <c r="AX53" i="10"/>
  <c r="BJ55" i="10"/>
  <c r="DB57" i="10"/>
  <c r="L60" i="10"/>
  <c r="CT61" i="10"/>
  <c r="BE43" i="10"/>
  <c r="S47" i="10"/>
  <c r="AE49" i="10"/>
  <c r="BW51" i="10"/>
  <c r="BC53" i="10"/>
  <c r="BO55" i="10"/>
  <c r="X53" i="10"/>
  <c r="BR58" i="10"/>
  <c r="AD62" i="10"/>
  <c r="D65" i="10"/>
  <c r="P67" i="10"/>
  <c r="AB69" i="10"/>
  <c r="BT71" i="10"/>
  <c r="AZ73" i="10"/>
  <c r="BL75" i="10"/>
  <c r="J50" i="10"/>
  <c r="K57" i="10"/>
  <c r="BY60" i="10"/>
  <c r="AA64" i="10"/>
  <c r="AM66" i="10"/>
  <c r="AY68" i="10"/>
  <c r="CQ70" i="10"/>
  <c r="BW72" i="10"/>
  <c r="CI74" i="10"/>
  <c r="V56" i="10"/>
  <c r="CH63" i="10"/>
  <c r="AT67" i="10"/>
  <c r="AB72" i="10"/>
  <c r="T76" i="10"/>
  <c r="AL78" i="10"/>
  <c r="CD80" i="10"/>
  <c r="BJ82" i="10"/>
  <c r="BV84" i="10"/>
  <c r="L87" i="10"/>
  <c r="AD52" i="10"/>
  <c r="W61" i="10"/>
  <c r="CS66" i="10"/>
  <c r="O71" i="10"/>
  <c r="AM75" i="10"/>
  <c r="K78" i="10"/>
  <c r="CS79" i="10"/>
  <c r="DE81" i="10"/>
  <c r="AU84" i="10"/>
  <c r="BG86" i="10"/>
  <c r="AM88" i="10"/>
  <c r="AY90" i="10"/>
  <c r="DA91" i="10"/>
  <c r="BA93" i="10"/>
  <c r="AG95" i="10"/>
  <c r="BG96" i="10"/>
  <c r="AG97" i="10"/>
  <c r="W98" i="10"/>
  <c r="CY98" i="10"/>
  <c r="BY99" i="10"/>
  <c r="BO100" i="10"/>
  <c r="AO101" i="10"/>
  <c r="O102" i="10"/>
  <c r="E103" i="10"/>
  <c r="CG103" i="10"/>
  <c r="BG104" i="10"/>
  <c r="AN49" i="10"/>
  <c r="AR55" i="10"/>
  <c r="BF58" i="10"/>
  <c r="R62" i="10"/>
  <c r="H64" i="10"/>
  <c r="BJ65" i="10"/>
  <c r="AP67" i="10"/>
  <c r="CR68" i="10"/>
  <c r="AR70" i="10"/>
  <c r="X72" i="10"/>
  <c r="BZ73" i="10"/>
  <c r="BS57" i="10"/>
  <c r="BG67" i="10"/>
  <c r="BK73" i="10"/>
  <c r="AW76" i="10"/>
  <c r="AC78" i="10"/>
  <c r="CE79" i="10"/>
  <c r="AE81" i="10"/>
  <c r="K83" i="10"/>
  <c r="BM84" i="10"/>
  <c r="M86" i="10"/>
  <c r="CU87" i="10"/>
  <c r="DD88" i="10"/>
  <c r="DD89" i="10"/>
  <c r="X91" i="10"/>
  <c r="Y92" i="10"/>
  <c r="Z93" i="10"/>
  <c r="AV94" i="10"/>
  <c r="AV95" i="10"/>
  <c r="AW96" i="10"/>
  <c r="BS97" i="10"/>
  <c r="BT98" i="10"/>
  <c r="BT99" i="10"/>
  <c r="CP100" i="10"/>
  <c r="CQ101" i="10"/>
  <c r="CR47" i="10"/>
  <c r="BM64" i="10"/>
  <c r="J20" i="10"/>
  <c r="AQ24" i="10"/>
  <c r="BX21" i="10"/>
  <c r="AG16" i="10"/>
  <c r="AP30" i="10"/>
  <c r="CS30" i="10"/>
  <c r="J18" i="10"/>
  <c r="BF23" i="10"/>
  <c r="AV36" i="10"/>
  <c r="BS33" i="10"/>
  <c r="CP36" i="10"/>
  <c r="AU12" i="10"/>
  <c r="AZ27" i="10"/>
  <c r="U34" i="10"/>
  <c r="BB44" i="10"/>
  <c r="CY29" i="10"/>
  <c r="S46" i="10"/>
  <c r="BS52" i="10"/>
  <c r="DC58" i="10"/>
  <c r="X46" i="10"/>
  <c r="DE18" i="10"/>
  <c r="P32" i="10"/>
  <c r="CT30" i="10"/>
  <c r="BH40" i="10"/>
  <c r="BO37" i="10"/>
  <c r="BD39" i="10"/>
  <c r="AO39" i="10"/>
  <c r="AM34" i="10"/>
  <c r="AM46" i="10"/>
  <c r="CM52" i="10"/>
  <c r="U59" i="10"/>
  <c r="AR46" i="10"/>
  <c r="BX15" i="10"/>
  <c r="G30" i="10"/>
  <c r="BE31" i="10"/>
  <c r="CM44" i="10"/>
  <c r="BC48" i="10"/>
  <c r="BA61" i="10"/>
  <c r="CR52" i="10"/>
  <c r="Z59" i="10"/>
  <c r="AG46" i="10"/>
  <c r="O51" i="10"/>
  <c r="DA42" i="10"/>
  <c r="CV59" i="10"/>
  <c r="AD66" i="10"/>
  <c r="L71" i="10"/>
  <c r="CV75" i="10"/>
  <c r="AO58" i="10"/>
  <c r="BA65" i="10"/>
  <c r="AI70" i="10"/>
  <c r="Q75" i="10"/>
  <c r="J65" i="10"/>
  <c r="CB74" i="10"/>
  <c r="V80" i="10"/>
  <c r="D85" i="10"/>
  <c r="BE56" i="10"/>
  <c r="AQ69" i="10"/>
  <c r="BE77" i="10"/>
  <c r="AM82" i="10"/>
  <c r="U87" i="10"/>
  <c r="DE91" i="10"/>
  <c r="AI18" i="10"/>
  <c r="CU27" i="10"/>
  <c r="DB37" i="10"/>
  <c r="Z45" i="10"/>
  <c r="AC36" i="10"/>
  <c r="CC31" i="10"/>
  <c r="AT38" i="10"/>
  <c r="CL42" i="10"/>
  <c r="AA34" i="10"/>
  <c r="CU44" i="10"/>
  <c r="AS29" i="10"/>
  <c r="CI41" i="10"/>
  <c r="S45" i="10"/>
  <c r="CM48" i="10"/>
  <c r="CO51" i="10"/>
  <c r="U55" i="10"/>
  <c r="BC58" i="10"/>
  <c r="BE61" i="10"/>
  <c r="AC45" i="10"/>
  <c r="CR48" i="10"/>
  <c r="AD51" i="10"/>
  <c r="CV52" i="10"/>
  <c r="BL54" i="10"/>
  <c r="L56" i="10"/>
  <c r="CD57" i="10"/>
  <c r="AT59" i="10"/>
  <c r="CV60" i="10"/>
  <c r="BL62" i="10"/>
  <c r="Y43" i="10"/>
  <c r="BA46" i="10"/>
  <c r="Q48" i="10"/>
  <c r="CI49" i="10"/>
  <c r="AI51" i="10"/>
  <c r="DA52" i="10"/>
  <c r="BQ54" i="10"/>
  <c r="AW45" i="10"/>
  <c r="AH52" i="10"/>
  <c r="AF57" i="10"/>
  <c r="AH60" i="10"/>
  <c r="AF63" i="10"/>
  <c r="CX64" i="10"/>
  <c r="AX66" i="10"/>
  <c r="N68" i="10"/>
  <c r="CF69" i="10"/>
  <c r="AF71" i="10"/>
  <c r="CX72" i="10"/>
  <c r="BN74" i="10"/>
  <c r="N76" i="10"/>
  <c r="T49" i="10"/>
  <c r="CA55" i="10"/>
  <c r="CC58" i="10"/>
  <c r="I62" i="10"/>
  <c r="S64" i="10"/>
  <c r="BU65" i="10"/>
  <c r="AK67" i="10"/>
  <c r="DC68" i="10"/>
  <c r="BC70" i="10"/>
  <c r="S72" i="10"/>
  <c r="CK73" i="10"/>
  <c r="AK75" i="10"/>
  <c r="CX54" i="10"/>
  <c r="CV61" i="10"/>
  <c r="AX65" i="10"/>
  <c r="CF68" i="10"/>
  <c r="L72" i="10"/>
  <c r="N75" i="10"/>
  <c r="X77" i="10"/>
  <c r="CP78" i="10"/>
  <c r="AP80" i="10"/>
  <c r="F82" i="10"/>
  <c r="BX83" i="10"/>
  <c r="X85" i="10"/>
  <c r="CP86" i="10"/>
  <c r="CL46" i="10"/>
  <c r="AE57" i="10"/>
  <c r="AU63" i="10"/>
  <c r="CC66" i="10"/>
  <c r="CE69" i="10"/>
  <c r="K73" i="10"/>
  <c r="P76" i="10"/>
  <c r="BY77" i="10"/>
  <c r="AO79" i="10"/>
  <c r="E81" i="10"/>
  <c r="BG82" i="10"/>
  <c r="W84" i="10"/>
  <c r="CO85" i="10"/>
  <c r="AO87" i="10"/>
  <c r="E89" i="10"/>
  <c r="BW90" i="10"/>
  <c r="W92" i="10"/>
  <c r="CO93" i="10"/>
  <c r="BE95" i="10"/>
  <c r="CI23" i="10"/>
  <c r="AF25" i="10"/>
  <c r="CH19" i="10"/>
  <c r="BD42" i="10"/>
  <c r="DA38" i="10"/>
  <c r="BN36" i="10"/>
  <c r="D43" i="10"/>
  <c r="BW40" i="10"/>
  <c r="DC38" i="10"/>
  <c r="AI43" i="10"/>
  <c r="BK46" i="10"/>
  <c r="CI50" i="10"/>
  <c r="BQ55" i="10"/>
  <c r="CO59" i="10"/>
  <c r="CY38" i="10"/>
  <c r="F49" i="10"/>
  <c r="CX51" i="10"/>
  <c r="H54" i="10"/>
  <c r="AZ56" i="10"/>
  <c r="AF58" i="10"/>
  <c r="AR60" i="10"/>
  <c r="CJ62" i="10"/>
  <c r="AU45" i="10"/>
  <c r="AY47" i="10"/>
  <c r="CQ49" i="10"/>
  <c r="DC51" i="10"/>
  <c r="M54" i="10"/>
  <c r="T47" i="10"/>
  <c r="AT54" i="10"/>
  <c r="AB59" i="10"/>
  <c r="BD63" i="10"/>
  <c r="BP65" i="10"/>
  <c r="AV67" i="10"/>
  <c r="CN69" i="10"/>
  <c r="CZ71" i="10"/>
  <c r="J74" i="10"/>
  <c r="AA36" i="10"/>
  <c r="AF51" i="10"/>
  <c r="BW57" i="10"/>
  <c r="BE62" i="10"/>
  <c r="CM64" i="10"/>
  <c r="BS66" i="10"/>
  <c r="I69" i="10"/>
  <c r="U71" i="10"/>
  <c r="AG73" i="10"/>
  <c r="I42" i="10"/>
  <c r="AR57" i="10"/>
  <c r="AR64" i="10"/>
  <c r="Z69" i="10"/>
  <c r="AX73" i="10"/>
  <c r="BF76" i="10"/>
  <c r="CX78" i="10"/>
  <c r="H81" i="10"/>
  <c r="T83" i="10"/>
  <c r="BL85" i="10"/>
  <c r="AR87" i="10"/>
  <c r="BV54" i="10"/>
  <c r="CQ63" i="10"/>
  <c r="M68" i="10"/>
  <c r="CA71" i="10"/>
  <c r="AA76" i="10"/>
  <c r="AQ78" i="10"/>
  <c r="BC80" i="10"/>
  <c r="CU82" i="10"/>
  <c r="CA84" i="10"/>
  <c r="CM86" i="10"/>
  <c r="AC89" i="10"/>
  <c r="CE90" i="10"/>
  <c r="AE92" i="10"/>
  <c r="K94" i="10"/>
  <c r="BM95" i="10"/>
  <c r="BW96" i="10"/>
  <c r="BM97" i="10"/>
  <c r="AM98" i="10"/>
  <c r="M99" i="10"/>
  <c r="DE99" i="10"/>
  <c r="CE100" i="10"/>
  <c r="BE101" i="10"/>
  <c r="AU102" i="10"/>
  <c r="U103" i="10"/>
  <c r="CW103" i="10"/>
  <c r="AY41" i="10"/>
  <c r="BJ50" i="10"/>
  <c r="N56" i="10"/>
  <c r="CB59" i="10"/>
  <c r="CD62" i="10"/>
  <c r="AN64" i="10"/>
  <c r="T66" i="10"/>
  <c r="BV67" i="10"/>
  <c r="V69" i="10"/>
  <c r="DD70" i="10"/>
  <c r="BD72" i="10"/>
  <c r="D74" i="10"/>
  <c r="BA62" i="10"/>
  <c r="CC68" i="10"/>
  <c r="BA74" i="10"/>
  <c r="G77" i="10"/>
  <c r="BI78" i="10"/>
  <c r="I80" i="10"/>
  <c r="CQ81" i="10"/>
  <c r="AQ83" i="10"/>
  <c r="CS84" i="10"/>
  <c r="BY86" i="10"/>
  <c r="V88" i="10"/>
  <c r="W89" i="10"/>
  <c r="AS90" i="10"/>
  <c r="AT91" i="10"/>
  <c r="AT92" i="10"/>
  <c r="BP93" i="10"/>
  <c r="BQ94" i="10"/>
  <c r="BR95" i="10"/>
  <c r="CN96" i="10"/>
  <c r="CN97" i="10"/>
  <c r="CO98" i="10"/>
  <c r="I100" i="10"/>
  <c r="J101" i="10"/>
  <c r="J102" i="10"/>
  <c r="BM56" i="10"/>
  <c r="CI65" i="10"/>
  <c r="CM71" i="10"/>
  <c r="AG76" i="10"/>
  <c r="CL77" i="10"/>
  <c r="AL79" i="10"/>
  <c r="R81" i="10"/>
  <c r="BT82" i="10"/>
  <c r="T84" i="10"/>
  <c r="DB85" i="10"/>
  <c r="BB87" i="10"/>
  <c r="BY88" i="10"/>
  <c r="CU89" i="10"/>
  <c r="CV90" i="10"/>
  <c r="CV91" i="10"/>
  <c r="P93" i="10"/>
  <c r="Q94" i="10"/>
  <c r="R95" i="10"/>
  <c r="AN96" i="10"/>
  <c r="AN97" i="10"/>
  <c r="AO98" i="10"/>
  <c r="BK99" i="10"/>
  <c r="BL100" i="10"/>
  <c r="BL101" i="10"/>
  <c r="CH102" i="10"/>
  <c r="CI103" i="10"/>
  <c r="Z54" i="10"/>
  <c r="U66" i="10"/>
  <c r="Y72" i="10"/>
  <c r="DE75" i="10"/>
  <c r="CU77" i="10"/>
  <c r="AU79" i="10"/>
  <c r="CW80" i="10"/>
  <c r="CC82" i="10"/>
  <c r="AC84" i="10"/>
  <c r="CE85" i="10"/>
  <c r="BK87" i="10"/>
  <c r="CF88" i="10"/>
  <c r="CF89" i="10"/>
  <c r="DB90" i="10"/>
  <c r="DC91" i="10"/>
  <c r="DD92" i="10"/>
  <c r="X94" i="10"/>
  <c r="X95" i="10"/>
  <c r="Y96" i="10"/>
  <c r="AU97" i="10"/>
  <c r="AV98" i="10"/>
  <c r="AV99" i="10"/>
  <c r="BR100" i="10"/>
  <c r="BS101" i="10"/>
  <c r="O19" i="10"/>
  <c r="BS24" i="10"/>
  <c r="AP33" i="10"/>
  <c r="BZ19" i="10"/>
  <c r="CN31" i="10"/>
  <c r="BH34" i="10"/>
  <c r="BL40" i="10"/>
  <c r="CK30" i="10"/>
  <c r="AC38" i="10"/>
  <c r="BV34" i="10"/>
  <c r="R40" i="10"/>
  <c r="V44" i="10"/>
  <c r="BU39" i="10"/>
  <c r="Y35" i="10"/>
  <c r="BY35" i="10"/>
  <c r="CM43" i="10"/>
  <c r="CM46" i="10"/>
  <c r="CO49" i="10"/>
  <c r="CQ52" i="10"/>
  <c r="BC56" i="10"/>
  <c r="BE59" i="10"/>
  <c r="BG62" i="10"/>
  <c r="CR46" i="10"/>
  <c r="CT49" i="10"/>
  <c r="CD51" i="10"/>
  <c r="BJ53" i="10"/>
  <c r="J55" i="10"/>
  <c r="BL56" i="10"/>
  <c r="AR58" i="10"/>
  <c r="CT59" i="10"/>
  <c r="AT61" i="10"/>
  <c r="CQ34" i="10"/>
  <c r="E45" i="10"/>
  <c r="DA46" i="10"/>
  <c r="CG48" i="10"/>
  <c r="AG50" i="10"/>
  <c r="CI51" i="10"/>
  <c r="BO53" i="10"/>
  <c r="O55" i="10"/>
  <c r="BP47" i="10"/>
  <c r="CP54" i="10"/>
  <c r="AD58" i="10"/>
  <c r="AF61" i="10"/>
  <c r="CV63" i="10"/>
  <c r="AV65" i="10"/>
  <c r="CX66" i="10"/>
  <c r="CD68" i="10"/>
  <c r="AD70" i="10"/>
  <c r="CF71" i="10"/>
  <c r="BL73" i="10"/>
  <c r="L75" i="10"/>
  <c r="AI41" i="10"/>
  <c r="CB51" i="10"/>
  <c r="BY56" i="10"/>
  <c r="CA59" i="10"/>
  <c r="Q63" i="10"/>
  <c r="BS64" i="10"/>
  <c r="S66" i="10"/>
  <c r="DA67" i="10"/>
  <c r="BA69" i="10"/>
  <c r="DC70" i="10"/>
  <c r="CI72" i="10"/>
  <c r="AI74" i="10"/>
  <c r="AG45" i="10"/>
  <c r="CN57" i="10"/>
  <c r="AT63" i="10"/>
  <c r="AV66" i="10"/>
  <c r="H70" i="10"/>
  <c r="J73" i="10"/>
  <c r="CU75" i="10"/>
  <c r="CN77" i="10"/>
  <c r="AN79" i="10"/>
  <c r="CP80" i="10"/>
  <c r="BV82" i="10"/>
  <c r="V84" i="10"/>
  <c r="BX85" i="10"/>
  <c r="BD87" i="10"/>
  <c r="CD50" i="10"/>
  <c r="AA59" i="10"/>
  <c r="BY64" i="10"/>
  <c r="CA67" i="10"/>
  <c r="CC70" i="10"/>
  <c r="AO74" i="10"/>
  <c r="BW76" i="10"/>
  <c r="W78" i="10"/>
  <c r="DE79" i="10"/>
  <c r="BE81" i="10"/>
  <c r="E83" i="10"/>
  <c r="CM84" i="10"/>
  <c r="AM86" i="10"/>
  <c r="CO87" i="10"/>
  <c r="BU89" i="10"/>
  <c r="U91" i="10"/>
  <c r="BW92" i="10"/>
  <c r="BC94" i="10"/>
  <c r="DE95" i="10"/>
  <c r="CQ96" i="10"/>
  <c r="CG97" i="10"/>
  <c r="BG98" i="10"/>
  <c r="AG99" i="10"/>
  <c r="W100" i="10"/>
  <c r="CY100" i="10"/>
  <c r="BY101" i="10"/>
  <c r="BO102" i="10"/>
  <c r="AO103" i="10"/>
  <c r="O104" i="10"/>
  <c r="F46" i="10"/>
  <c r="J52" i="10"/>
  <c r="CP56" i="10"/>
  <c r="BB60" i="10"/>
  <c r="Z63" i="10"/>
  <c r="CB64" i="10"/>
  <c r="BH66" i="10"/>
  <c r="H68" i="10"/>
  <c r="BJ69" i="10"/>
  <c r="AP71" i="10"/>
  <c r="CR72" i="10"/>
  <c r="AP46" i="10"/>
  <c r="Y64" i="10"/>
  <c r="AC70" i="10"/>
  <c r="AA75" i="10"/>
  <c r="AU77" i="10"/>
  <c r="CW78" i="10"/>
  <c r="AW80" i="10"/>
  <c r="AC82" i="10"/>
  <c r="CE83" i="10"/>
  <c r="AE85" i="10"/>
  <c r="K87" i="10"/>
  <c r="AW88" i="10"/>
  <c r="AX89" i="10"/>
  <c r="BT90" i="10"/>
  <c r="BT91" i="10"/>
  <c r="BU92" i="10"/>
  <c r="CQ93" i="10"/>
  <c r="CR94" i="10"/>
  <c r="CR95" i="10"/>
  <c r="L97" i="10"/>
  <c r="M98" i="10"/>
  <c r="N99" i="10"/>
  <c r="AJ100" i="10"/>
  <c r="AJ101" i="10"/>
  <c r="AK102" i="10"/>
  <c r="BO59" i="10"/>
  <c r="AI67" i="10"/>
  <c r="AM73" i="10"/>
  <c r="BX76" i="10"/>
  <c r="X78" i="10"/>
  <c r="BZ79" i="10"/>
  <c r="BF81" i="10"/>
  <c r="F83" i="10"/>
  <c r="BH84" i="10"/>
  <c r="AN86" i="10"/>
  <c r="CP87" i="10"/>
  <c r="CZ88" i="10"/>
  <c r="T90" i="10"/>
  <c r="T91" i="10"/>
  <c r="U92" i="10"/>
  <c r="AQ93" i="10"/>
  <c r="AR94" i="10"/>
  <c r="AR95" i="10"/>
  <c r="BN96" i="10"/>
  <c r="BO97" i="10"/>
  <c r="BP98" i="10"/>
  <c r="CL99" i="10"/>
  <c r="CL100" i="10"/>
  <c r="CM101" i="10"/>
  <c r="G103" i="10"/>
  <c r="H104" i="10"/>
  <c r="CY57" i="10"/>
  <c r="BW67" i="10"/>
  <c r="CA73" i="10"/>
  <c r="BA76" i="10"/>
  <c r="AG78" i="10"/>
  <c r="CI79" i="10"/>
  <c r="AI81" i="10"/>
  <c r="O83" i="10"/>
  <c r="BQ84" i="10"/>
  <c r="Q86" i="10"/>
  <c r="CY87" i="10"/>
  <c r="D89" i="10"/>
  <c r="E90" i="10"/>
  <c r="AA91" i="10"/>
  <c r="AB92" i="10"/>
  <c r="AB93" i="10"/>
  <c r="AX94" i="10"/>
  <c r="AY95" i="10"/>
  <c r="AZ96" i="10"/>
  <c r="BV97" i="10"/>
  <c r="BV98" i="10"/>
  <c r="BW99" i="10"/>
  <c r="BB25" i="10"/>
  <c r="AJ15" i="10"/>
  <c r="Q33" i="10"/>
  <c r="BN39" i="10"/>
  <c r="CN20" i="10"/>
  <c r="CK47" i="10"/>
  <c r="X15" i="10"/>
  <c r="S28" i="10"/>
  <c r="DE47" i="10"/>
  <c r="CX27" i="10"/>
  <c r="CK51" i="10"/>
  <c r="BC47" i="10"/>
  <c r="AZ67" i="10"/>
  <c r="BW66" i="10"/>
  <c r="BJ76" i="10"/>
  <c r="CI71" i="10"/>
  <c r="Y93" i="10"/>
  <c r="AW30" i="10"/>
  <c r="AX44" i="10"/>
  <c r="Y44" i="10"/>
  <c r="AQ56" i="10"/>
  <c r="L50" i="10"/>
  <c r="BX56" i="10"/>
  <c r="AE34" i="10"/>
  <c r="AS50" i="10"/>
  <c r="J48" i="10"/>
  <c r="CR63" i="10"/>
  <c r="AP70" i="10"/>
  <c r="O43" i="10"/>
  <c r="M63" i="10"/>
  <c r="BM69" i="10"/>
  <c r="BB46" i="10"/>
  <c r="DB69" i="10"/>
  <c r="AZ79" i="10"/>
  <c r="CJ85" i="10"/>
  <c r="BQ64" i="10"/>
  <c r="CI76" i="10"/>
  <c r="Q83" i="10"/>
  <c r="BQ89" i="10"/>
  <c r="O96" i="10"/>
  <c r="CG29" i="10"/>
  <c r="W42" i="10"/>
  <c r="BO52" i="10"/>
  <c r="AB50" i="10"/>
  <c r="CR58" i="10"/>
  <c r="AO48" i="10"/>
  <c r="AP48" i="10"/>
  <c r="CV65" i="10"/>
  <c r="BV74" i="10"/>
  <c r="E63" i="10"/>
  <c r="BA71" i="10"/>
  <c r="X66" i="10"/>
  <c r="BH79" i="10"/>
  <c r="DD87" i="10"/>
  <c r="BG73" i="10"/>
  <c r="Y83" i="10"/>
  <c r="I91" i="10"/>
  <c r="DC96" i="10"/>
  <c r="S100" i="10"/>
  <c r="AK103" i="10"/>
  <c r="AJ57" i="10"/>
  <c r="AZ66" i="10"/>
  <c r="CJ72" i="10"/>
  <c r="BS75" i="10"/>
  <c r="U82" i="10"/>
  <c r="AR88" i="10"/>
  <c r="CK92" i="10"/>
  <c r="G97" i="10"/>
  <c r="AE101" i="10"/>
  <c r="BQ70" i="10"/>
  <c r="BF77" i="10"/>
  <c r="BH80" i="10"/>
  <c r="CP83" i="10"/>
  <c r="V87" i="10"/>
  <c r="BD89" i="10"/>
  <c r="CA91" i="10"/>
  <c r="CX93" i="10"/>
  <c r="CY95" i="10"/>
  <c r="T98" i="10"/>
  <c r="AP100" i="10"/>
  <c r="AR102" i="10"/>
  <c r="AR49" i="10"/>
  <c r="DE70" i="10"/>
  <c r="AI77" i="10"/>
  <c r="BQ80" i="10"/>
  <c r="CY83" i="10"/>
  <c r="DA86" i="10"/>
  <c r="BK89" i="10"/>
  <c r="CH91" i="10"/>
  <c r="CI93" i="10"/>
  <c r="D96" i="10"/>
  <c r="Z98" i="10"/>
  <c r="AB100" i="10"/>
  <c r="BS13" i="10"/>
  <c r="CZ30" i="10"/>
  <c r="AV29" i="10"/>
  <c r="AP39" i="10"/>
  <c r="G37" i="10"/>
  <c r="BJ38" i="10"/>
  <c r="AM36" i="10"/>
  <c r="DA32" i="10"/>
  <c r="AQ45" i="10"/>
  <c r="AE52" i="10"/>
  <c r="CU58" i="10"/>
  <c r="BA45" i="10"/>
  <c r="AX51" i="10"/>
  <c r="CF54" i="10"/>
  <c r="CH57" i="10"/>
  <c r="N61" i="10"/>
  <c r="DA43" i="10"/>
  <c r="U48" i="10"/>
  <c r="BC51" i="10"/>
  <c r="CK54" i="10"/>
  <c r="AX52" i="10"/>
  <c r="BV60" i="10"/>
  <c r="P65" i="10"/>
  <c r="R68" i="10"/>
  <c r="AZ71" i="10"/>
  <c r="CH74" i="10"/>
  <c r="AJ49" i="10"/>
  <c r="O59" i="10"/>
  <c r="AM64" i="10"/>
  <c r="AO67" i="10"/>
  <c r="BW70" i="10"/>
  <c r="DE73" i="10"/>
  <c r="AB55" i="10"/>
  <c r="CL65" i="10"/>
  <c r="AZ72" i="10"/>
  <c r="AB77" i="10"/>
  <c r="BJ80" i="10"/>
  <c r="CR83" i="10"/>
  <c r="CT86" i="10"/>
  <c r="E58" i="10"/>
  <c r="O67" i="10"/>
  <c r="S73" i="10"/>
  <c r="CS77" i="10"/>
  <c r="Y81" i="10"/>
  <c r="AA84" i="10"/>
  <c r="BI87" i="10"/>
  <c r="CQ90" i="10"/>
  <c r="CS93" i="10"/>
  <c r="CA96" i="10"/>
  <c r="AQ98" i="10"/>
  <c r="CS99" i="10"/>
  <c r="BI101" i="10"/>
  <c r="Y103" i="10"/>
  <c r="CA104" i="10"/>
  <c r="AD56" i="10"/>
  <c r="CT62" i="10"/>
  <c r="CX65" i="10"/>
  <c r="AD69" i="10"/>
  <c r="BL72" i="10"/>
  <c r="BU60" i="10"/>
  <c r="BQ74" i="10"/>
  <c r="BQ78" i="10"/>
  <c r="BS81" i="10"/>
  <c r="DA84" i="10"/>
  <c r="AB88" i="10"/>
  <c r="AC90" i="10"/>
  <c r="AZ92" i="10"/>
  <c r="BV94" i="10"/>
  <c r="BX96" i="10"/>
  <c r="CT98" i="10"/>
  <c r="O101" i="10"/>
  <c r="CV53" i="10"/>
  <c r="Q72" i="10"/>
  <c r="CT77" i="10"/>
  <c r="CV80" i="10"/>
  <c r="AB84" i="10"/>
  <c r="BJ87" i="10"/>
  <c r="CE89" i="10"/>
  <c r="DB91" i="10"/>
  <c r="V94" i="10"/>
  <c r="X96" i="10"/>
  <c r="AT98" i="10"/>
  <c r="BQ100" i="10"/>
  <c r="BR102" i="10"/>
  <c r="AV55" i="10"/>
  <c r="BE72" i="10"/>
  <c r="BW77" i="10"/>
  <c r="DE80" i="10"/>
  <c r="AK84" i="10"/>
  <c r="AM87" i="10"/>
  <c r="CL89" i="10"/>
  <c r="F92" i="10"/>
  <c r="H94" i="10"/>
  <c r="AD96" i="10"/>
  <c r="BA98" i="10"/>
  <c r="BZ18" i="10"/>
  <c r="BH29" i="10"/>
  <c r="N43" i="10"/>
  <c r="BK39" i="10"/>
  <c r="CJ41" i="10"/>
  <c r="CI42" i="10"/>
  <c r="AE38" i="10"/>
  <c r="K48" i="10"/>
  <c r="O54" i="10"/>
  <c r="S60" i="10"/>
  <c r="P48" i="10"/>
  <c r="AR52" i="10"/>
  <c r="AT55" i="10"/>
  <c r="F59" i="10"/>
  <c r="H62" i="10"/>
  <c r="CA45" i="10"/>
  <c r="AU49" i="10"/>
  <c r="AW52" i="10"/>
  <c r="AY55" i="10"/>
  <c r="BF56" i="10"/>
  <c r="BJ62" i="10"/>
  <c r="CF65" i="10"/>
  <c r="AR69" i="10"/>
  <c r="AT72" i="10"/>
  <c r="AV75" i="10"/>
  <c r="AH54" i="10"/>
  <c r="DE60" i="10"/>
  <c r="DC64" i="10"/>
  <c r="BO68" i="10"/>
  <c r="BQ71" i="10"/>
  <c r="BS74" i="10"/>
  <c r="DD57" i="10"/>
  <c r="AH65" i="10"/>
  <c r="P70" i="10"/>
  <c r="CZ74" i="10"/>
  <c r="CR77" i="10"/>
  <c r="AH80" i="10"/>
  <c r="BZ82" i="10"/>
  <c r="P85" i="10"/>
  <c r="BH87" i="10"/>
  <c r="DA56" i="10"/>
  <c r="CG64" i="10"/>
  <c r="BO69" i="10"/>
  <c r="AW74" i="10"/>
  <c r="BQ77" i="10"/>
  <c r="G80" i="10"/>
  <c r="AY82" i="10"/>
  <c r="CQ84" i="10"/>
  <c r="AG87" i="10"/>
  <c r="BY89" i="10"/>
  <c r="O92" i="10"/>
  <c r="BG94" i="10"/>
  <c r="BO96" i="10"/>
  <c r="CK97" i="10"/>
  <c r="E99" i="10"/>
  <c r="AA100" i="10"/>
  <c r="AW101" i="10"/>
  <c r="BS102" i="10"/>
  <c r="CO103" i="10"/>
  <c r="AL46" i="10"/>
  <c r="CJ55" i="10"/>
  <c r="BR60" i="10"/>
  <c r="X64" i="10"/>
  <c r="BP66" i="10"/>
  <c r="F69" i="10"/>
  <c r="AX71" i="10"/>
  <c r="CP73" i="10"/>
  <c r="BE64" i="10"/>
  <c r="U74" i="10"/>
  <c r="BC77" i="10"/>
  <c r="CU79" i="10"/>
  <c r="AK82" i="10"/>
  <c r="CC84" i="10"/>
  <c r="S87" i="10"/>
  <c r="L89" i="10"/>
  <c r="BY90" i="10"/>
  <c r="AJ92" i="10"/>
  <c r="CV93" i="10"/>
  <c r="BG95" i="10"/>
  <c r="R97" i="10"/>
  <c r="CD98" i="10"/>
  <c r="AO100" i="10"/>
  <c r="DB101" i="10"/>
  <c r="Y60" i="10"/>
  <c r="AA71" i="10"/>
  <c r="CF76" i="10"/>
  <c r="V79" i="10"/>
  <c r="BN81" i="10"/>
  <c r="D84" i="10"/>
  <c r="AV86" i="10"/>
  <c r="BN88" i="10"/>
  <c r="Y90" i="10"/>
  <c r="CL91" i="10"/>
  <c r="AV93" i="10"/>
  <c r="G95" i="10"/>
  <c r="BT96" i="10"/>
  <c r="AD98" i="10"/>
  <c r="CQ99" i="10"/>
  <c r="BB101" i="10"/>
  <c r="L103" i="10"/>
  <c r="CJ51" i="10"/>
  <c r="DC67" i="10"/>
  <c r="CI75" i="10"/>
  <c r="AO78" i="10"/>
  <c r="CG80" i="10"/>
  <c r="W83" i="10"/>
  <c r="BO85" i="10"/>
  <c r="E88" i="10"/>
  <c r="BV89" i="10"/>
  <c r="AF91" i="10"/>
  <c r="CS92" i="10"/>
  <c r="BD94" i="10"/>
  <c r="N96" i="10"/>
  <c r="CA97" i="10"/>
  <c r="AL99" i="10"/>
  <c r="BH100" i="10"/>
  <c r="BN101" i="10"/>
  <c r="CM63" i="10"/>
  <c r="AL77" i="10"/>
  <c r="T82" i="10"/>
  <c r="DD86" i="10"/>
  <c r="BM90" i="10"/>
  <c r="CJ93" i="10"/>
  <c r="F97" i="10"/>
  <c r="AC100" i="10"/>
  <c r="CG102" i="10"/>
  <c r="CP103" i="10"/>
  <c r="CG104" i="10"/>
  <c r="AQ105" i="10"/>
  <c r="DC105" i="10"/>
  <c r="BM106" i="10"/>
  <c r="W107" i="10"/>
  <c r="CI107" i="10"/>
  <c r="AS108" i="10"/>
  <c r="DE108" i="10"/>
  <c r="BO109" i="10"/>
  <c r="Y110" i="10"/>
  <c r="CK110" i="10"/>
  <c r="AU111" i="10"/>
  <c r="E112" i="10"/>
  <c r="BQ112" i="10"/>
  <c r="AA113" i="10"/>
  <c r="CM113" i="10"/>
  <c r="AW114" i="10"/>
  <c r="G115" i="10"/>
  <c r="BS115" i="10"/>
  <c r="AC116" i="10"/>
  <c r="CO116" i="10"/>
  <c r="AY117" i="10"/>
  <c r="I118" i="10"/>
  <c r="BU118" i="10"/>
  <c r="AE119" i="10"/>
  <c r="CQ119" i="10"/>
  <c r="BA120" i="10"/>
  <c r="K121" i="10"/>
  <c r="BW121" i="10"/>
  <c r="AG122" i="10"/>
  <c r="CS122" i="10"/>
  <c r="BC123" i="10"/>
  <c r="M124" i="10"/>
  <c r="BY124" i="10"/>
  <c r="AI125" i="10"/>
  <c r="CU125" i="10"/>
  <c r="BE126" i="10"/>
  <c r="O127" i="10"/>
  <c r="CA127" i="10"/>
  <c r="AZ15" i="10"/>
  <c r="AL27" i="10"/>
  <c r="BP22" i="10"/>
  <c r="DC28" i="10"/>
  <c r="V41" i="10"/>
  <c r="AA35" i="10"/>
  <c r="AF35" i="10"/>
  <c r="V42" i="10"/>
  <c r="BG40" i="10"/>
  <c r="BK40" i="10"/>
  <c r="AW44" i="10"/>
  <c r="AM48" i="10"/>
  <c r="U53" i="10"/>
  <c r="DE57" i="10"/>
  <c r="CM62" i="10"/>
  <c r="AR48" i="10"/>
  <c r="CT51" i="10"/>
  <c r="AJ54" i="10"/>
  <c r="CB56" i="10"/>
  <c r="R59" i="10"/>
  <c r="BJ61" i="10"/>
  <c r="S42" i="10"/>
  <c r="O47" i="10"/>
  <c r="BG49" i="10"/>
  <c r="CY51" i="10"/>
  <c r="AO54" i="10"/>
  <c r="Z48" i="10"/>
  <c r="CD56" i="10"/>
  <c r="BL61" i="10"/>
  <c r="BV64" i="10"/>
  <c r="L67" i="10"/>
  <c r="BD69" i="10"/>
  <c r="CV71" i="10"/>
  <c r="AL74" i="10"/>
  <c r="CA43" i="10"/>
  <c r="CD54" i="10"/>
  <c r="E60" i="10"/>
  <c r="CS63" i="10"/>
  <c r="AI66" i="10"/>
  <c r="CA68" i="10"/>
  <c r="Q71" i="10"/>
  <c r="BI73" i="10"/>
  <c r="CH46" i="10"/>
  <c r="CP60" i="10"/>
  <c r="CB66" i="10"/>
  <c r="BJ71" i="10"/>
  <c r="O76" i="10"/>
  <c r="BN78" i="10"/>
  <c r="D81" i="10"/>
  <c r="AV83" i="10"/>
  <c r="CN85" i="10"/>
  <c r="Y42" i="10"/>
  <c r="CM59" i="10"/>
  <c r="Y66" i="10"/>
  <c r="G71" i="10"/>
  <c r="CG75" i="10"/>
  <c r="AM78" i="10"/>
  <c r="CE80" i="10"/>
  <c r="U83" i="10"/>
  <c r="BM85" i="10"/>
  <c r="DE87" i="10"/>
  <c r="AU90" i="10"/>
  <c r="CM92" i="10"/>
  <c r="AC95" i="10"/>
  <c r="CY96" i="10"/>
  <c r="S98" i="10"/>
  <c r="AO99" i="10"/>
  <c r="BK100" i="10"/>
  <c r="CG101" i="10"/>
  <c r="DC102" i="10"/>
  <c r="W104" i="10"/>
  <c r="H49" i="10"/>
  <c r="T57" i="10"/>
  <c r="DD61" i="10"/>
  <c r="CR64" i="10"/>
  <c r="AH67" i="10"/>
  <c r="BZ69" i="10"/>
  <c r="P72" i="10"/>
  <c r="CH48" i="10"/>
  <c r="AA67" i="10"/>
  <c r="BG75" i="10"/>
  <c r="U78" i="10"/>
  <c r="BM80" i="10"/>
  <c r="DE82" i="10"/>
  <c r="AU85" i="10"/>
  <c r="CM87" i="10"/>
  <c r="BH89" i="10"/>
  <c r="S91" i="10"/>
  <c r="CF92" i="10"/>
  <c r="AP94" i="10"/>
  <c r="DC95" i="10"/>
  <c r="BN97" i="10"/>
  <c r="X99" i="10"/>
  <c r="CK100" i="10"/>
  <c r="AV102" i="10"/>
  <c r="AG64" i="10"/>
  <c r="CY73" i="10"/>
  <c r="AX77" i="10"/>
  <c r="CP79" i="10"/>
  <c r="AF82" i="10"/>
  <c r="BX84" i="10"/>
  <c r="N87" i="10"/>
  <c r="H89" i="10"/>
  <c r="BU90" i="10"/>
  <c r="AF92" i="10"/>
  <c r="CR93" i="10"/>
  <c r="BC95" i="10"/>
  <c r="N97" i="10"/>
  <c r="BZ98" i="10"/>
  <c r="AK100" i="10"/>
  <c r="CX101" i="10"/>
  <c r="BH103" i="10"/>
  <c r="S59" i="10"/>
  <c r="BY70" i="10"/>
  <c r="BQ76" i="10"/>
  <c r="G79" i="10"/>
  <c r="AY81" i="10"/>
  <c r="CQ83" i="10"/>
  <c r="AG86" i="10"/>
  <c r="BE88" i="10"/>
  <c r="P90" i="10"/>
  <c r="CB91" i="10"/>
  <c r="AM93" i="10"/>
  <c r="CZ94" i="10"/>
  <c r="BJ96" i="10"/>
  <c r="U98" i="10"/>
  <c r="CH99" i="10"/>
  <c r="CS100" i="10"/>
  <c r="CY101" i="10"/>
  <c r="CQ69" i="10"/>
  <c r="CN78" i="10"/>
  <c r="BV83" i="10"/>
  <c r="AP88" i="10"/>
  <c r="BN91" i="10"/>
  <c r="CK94" i="10"/>
  <c r="F98" i="10"/>
  <c r="AD101" i="10"/>
  <c r="O103" i="10"/>
  <c r="V104" i="10"/>
  <c r="DA104" i="10"/>
  <c r="BK105" i="10"/>
  <c r="U106" i="10"/>
  <c r="CG106" i="10"/>
  <c r="AQ107" i="10"/>
  <c r="DC107" i="10"/>
  <c r="BM108" i="10"/>
  <c r="W109" i="10"/>
  <c r="CI109" i="10"/>
  <c r="AS110" i="10"/>
  <c r="DE110" i="10"/>
  <c r="BO111" i="10"/>
  <c r="Y112" i="10"/>
  <c r="CK112" i="10"/>
  <c r="AU113" i="10"/>
  <c r="E114" i="10"/>
  <c r="BQ114" i="10"/>
  <c r="AA115" i="10"/>
  <c r="CM115" i="10"/>
  <c r="AW116" i="10"/>
  <c r="G117" i="10"/>
  <c r="BS117" i="10"/>
  <c r="AC118" i="10"/>
  <c r="CO118" i="10"/>
  <c r="AY119" i="10"/>
  <c r="I120" i="10"/>
  <c r="BU120" i="10"/>
  <c r="AE121" i="10"/>
  <c r="CQ121" i="10"/>
  <c r="BA122" i="10"/>
  <c r="K123" i="10"/>
  <c r="BW123" i="10"/>
  <c r="AV21" i="10"/>
  <c r="BF33" i="10"/>
  <c r="AL28" i="10"/>
  <c r="BT34" i="10"/>
  <c r="AJ44" i="10"/>
  <c r="AO38" i="10"/>
  <c r="CJ37" i="10"/>
  <c r="Z44" i="10"/>
  <c r="DE43" i="10"/>
  <c r="CO35" i="10"/>
  <c r="BM43" i="10"/>
  <c r="CS49" i="10"/>
  <c r="CA54" i="10"/>
  <c r="BI59" i="10"/>
  <c r="CI43" i="10"/>
  <c r="CX49" i="10"/>
  <c r="BX52" i="10"/>
  <c r="N55" i="10"/>
  <c r="BF57" i="10"/>
  <c r="CX59" i="10"/>
  <c r="AN62" i="10"/>
  <c r="O45" i="10"/>
  <c r="CU47" i="10"/>
  <c r="AK50" i="10"/>
  <c r="CC52" i="10"/>
  <c r="S55" i="10"/>
  <c r="AR51" i="10"/>
  <c r="AL58" i="10"/>
  <c r="H63" i="10"/>
  <c r="AZ65" i="10"/>
  <c r="CR67" i="10"/>
  <c r="AH70" i="10"/>
  <c r="BZ72" i="10"/>
  <c r="P75" i="10"/>
  <c r="AD48" i="10"/>
  <c r="CG56" i="10"/>
  <c r="BO61" i="10"/>
  <c r="BW64" i="10"/>
  <c r="M67" i="10"/>
  <c r="BE69" i="10"/>
  <c r="CW71" i="10"/>
  <c r="AM74" i="10"/>
  <c r="P53" i="10"/>
  <c r="BB63" i="10"/>
  <c r="AJ68" i="10"/>
  <c r="R73" i="10"/>
  <c r="DB76" i="10"/>
  <c r="AR79" i="10"/>
  <c r="CJ81" i="10"/>
  <c r="Z84" i="10"/>
  <c r="BR86" i="10"/>
  <c r="H51" i="10"/>
  <c r="DA62" i="10"/>
  <c r="CI67" i="10"/>
  <c r="BQ72" i="10"/>
  <c r="CA76" i="10"/>
  <c r="Q79" i="10"/>
  <c r="BI81" i="10"/>
  <c r="DA83" i="10"/>
  <c r="AQ86" i="10"/>
  <c r="CI88" i="10"/>
  <c r="Y91" i="10"/>
  <c r="BQ93" i="10"/>
  <c r="CY14" i="10"/>
  <c r="AW23" i="10"/>
  <c r="BC27" i="10"/>
  <c r="AB31" i="10"/>
  <c r="BJ37" i="10"/>
  <c r="AK29" i="10"/>
  <c r="BE29" i="10"/>
  <c r="CF39" i="10"/>
  <c r="CY28" i="10"/>
  <c r="DE33" i="10"/>
  <c r="CK40" i="10"/>
  <c r="BG46" i="10"/>
  <c r="AO51" i="10"/>
  <c r="W56" i="10"/>
  <c r="E61" i="10"/>
  <c r="BL46" i="10"/>
  <c r="DD50" i="10"/>
  <c r="AT53" i="10"/>
  <c r="CL55" i="10"/>
  <c r="AB58" i="10"/>
  <c r="BT60" i="10"/>
  <c r="AI31" i="10"/>
  <c r="Y46" i="10"/>
  <c r="BQ48" i="10"/>
  <c r="G51" i="10"/>
  <c r="AY53" i="10"/>
  <c r="CE41" i="10"/>
  <c r="AD54" i="10"/>
  <c r="CF59" i="10"/>
  <c r="CF63" i="10"/>
  <c r="V66" i="10"/>
  <c r="BN68" i="10"/>
  <c r="D71" i="10"/>
  <c r="AV73" i="10"/>
  <c r="CN75" i="10"/>
  <c r="P51" i="10"/>
  <c r="Y58" i="10"/>
  <c r="DC62" i="10"/>
  <c r="AS65" i="10"/>
  <c r="CK67" i="10"/>
  <c r="AA70" i="10"/>
  <c r="BS72" i="10"/>
  <c r="I75" i="10"/>
  <c r="AB57" i="10"/>
  <c r="CV64" i="10"/>
  <c r="CD69" i="10"/>
  <c r="BL74" i="10"/>
  <c r="BX77" i="10"/>
  <c r="N80" i="10"/>
  <c r="BF82" i="10"/>
  <c r="CX84" i="10"/>
  <c r="AN87" i="10"/>
  <c r="Y56" i="10"/>
  <c r="AS64" i="10"/>
  <c r="AA69" i="10"/>
  <c r="I74" i="10"/>
  <c r="AW77" i="10"/>
  <c r="M87" i="10"/>
  <c r="S96" i="10"/>
  <c r="BO98" i="10"/>
  <c r="E101" i="10"/>
  <c r="AW103" i="10"/>
  <c r="BV52" i="10"/>
  <c r="AP63" i="10"/>
  <c r="X68" i="10"/>
  <c r="F73" i="10"/>
  <c r="CO70" i="10"/>
  <c r="K79" i="10"/>
  <c r="CU83" i="10"/>
  <c r="BH88" i="10"/>
  <c r="CE91" i="10"/>
  <c r="DB94" i="10"/>
  <c r="X98" i="10"/>
  <c r="AU101" i="10"/>
  <c r="CU67" i="10"/>
  <c r="AN78" i="10"/>
  <c r="V83" i="10"/>
  <c r="D88" i="10"/>
  <c r="AE91" i="10"/>
  <c r="BB94" i="10"/>
  <c r="BZ97" i="10"/>
  <c r="CW100" i="10"/>
  <c r="R104" i="10"/>
  <c r="AC74" i="10"/>
  <c r="CY79" i="10"/>
  <c r="CG84" i="10"/>
  <c r="O89" i="10"/>
  <c r="AL92" i="10"/>
  <c r="BJ95" i="10"/>
  <c r="CG98" i="10"/>
  <c r="AH101" i="10"/>
  <c r="BR75" i="10"/>
  <c r="BB85" i="10"/>
  <c r="CJ92" i="10"/>
  <c r="AB99" i="10"/>
  <c r="BF103" i="10"/>
  <c r="W105" i="10"/>
  <c r="AS106" i="10"/>
  <c r="BO107" i="10"/>
  <c r="CK108" i="10"/>
  <c r="E110" i="10"/>
  <c r="AA111" i="10"/>
  <c r="AW112" i="10"/>
  <c r="BS113" i="10"/>
  <c r="CO114" i="10"/>
  <c r="I116" i="10"/>
  <c r="AE117" i="10"/>
  <c r="BA118" i="10"/>
  <c r="BW119" i="10"/>
  <c r="CS120" i="10"/>
  <c r="M122" i="10"/>
  <c r="AI123" i="10"/>
  <c r="AG124" i="10"/>
  <c r="K125" i="10"/>
  <c r="CQ125" i="10"/>
  <c r="BY126" i="10"/>
  <c r="BC127" i="10"/>
  <c r="Y128" i="10"/>
  <c r="CK128" i="10"/>
  <c r="AU129" i="10"/>
  <c r="E130" i="10"/>
  <c r="BQ130" i="10"/>
  <c r="AA131" i="10"/>
  <c r="CM131" i="10"/>
  <c r="AW132" i="10"/>
  <c r="G133" i="10"/>
  <c r="BS133" i="10"/>
  <c r="AC134" i="10"/>
  <c r="CO134" i="10"/>
  <c r="AY135" i="10"/>
  <c r="I136" i="10"/>
  <c r="BU136" i="10"/>
  <c r="BE60" i="10"/>
  <c r="CJ76" i="10"/>
  <c r="BR81" i="10"/>
  <c r="AZ86" i="10"/>
  <c r="AB90" i="10"/>
  <c r="AY93" i="10"/>
  <c r="BV96" i="10"/>
  <c r="CT99" i="10"/>
  <c r="BT102" i="10"/>
  <c r="CB103" i="10"/>
  <c r="BY104" i="10"/>
  <c r="AJ105" i="10"/>
  <c r="CV105" i="10"/>
  <c r="BF106" i="10"/>
  <c r="P107" i="10"/>
  <c r="CB107" i="10"/>
  <c r="AL108" i="10"/>
  <c r="CX108" i="10"/>
  <c r="BH109" i="10"/>
  <c r="R110" i="10"/>
  <c r="CD110" i="10"/>
  <c r="AN111" i="10"/>
  <c r="CZ111" i="10"/>
  <c r="BJ112" i="10"/>
  <c r="T113" i="10"/>
  <c r="CF113" i="10"/>
  <c r="AP114" i="10"/>
  <c r="DB114" i="10"/>
  <c r="BL115" i="10"/>
  <c r="V116" i="10"/>
  <c r="CH116" i="10"/>
  <c r="AR117" i="10"/>
  <c r="DD117" i="10"/>
  <c r="BN118" i="10"/>
  <c r="X119" i="10"/>
  <c r="CJ119" i="10"/>
  <c r="AT120" i="10"/>
  <c r="D121" i="10"/>
  <c r="BP121" i="10"/>
  <c r="Z122" i="10"/>
  <c r="CL122" i="10"/>
  <c r="AV123" i="10"/>
  <c r="F124" i="10"/>
  <c r="BR124" i="10"/>
  <c r="AB125" i="10"/>
  <c r="CN125" i="10"/>
  <c r="AX126" i="10"/>
  <c r="H127" i="10"/>
  <c r="BT127" i="10"/>
  <c r="AD128" i="10"/>
  <c r="CP128" i="10"/>
  <c r="AZ129" i="10"/>
  <c r="G78" i="10"/>
  <c r="BY87" i="10"/>
  <c r="AY96" i="10"/>
  <c r="CQ98" i="10"/>
  <c r="AG101" i="10"/>
  <c r="BY103" i="10"/>
  <c r="CH54" i="10"/>
  <c r="CT63" i="10"/>
  <c r="CB68" i="10"/>
  <c r="BJ73" i="10"/>
  <c r="DA72" i="10"/>
  <c r="BO79" i="10"/>
  <c r="AW84" i="10"/>
  <c r="CS88" i="10"/>
  <c r="N92" i="10"/>
  <c r="AL95" i="10"/>
  <c r="BI98" i="10"/>
  <c r="CF101" i="10"/>
  <c r="E70" i="10"/>
  <c r="CR78" i="10"/>
  <c r="BZ83" i="10"/>
  <c r="AS88" i="10"/>
  <c r="BP91" i="10"/>
  <c r="CN94" i="10"/>
  <c r="I98" i="10"/>
  <c r="AF101" i="10"/>
  <c r="DB46" i="10"/>
  <c r="AI75" i="10"/>
  <c r="BA80" i="10"/>
  <c r="AI85" i="10"/>
  <c r="AZ89" i="10"/>
  <c r="BX92" i="10"/>
  <c r="CU95" i="10"/>
  <c r="P99" i="10"/>
  <c r="BC101" i="10"/>
  <c r="CB76" i="10"/>
  <c r="AR86" i="10"/>
  <c r="AT93" i="10"/>
  <c r="CN99" i="10"/>
  <c r="CA103" i="10"/>
  <c r="AI105" i="10"/>
  <c r="BE106" i="10"/>
  <c r="CA107" i="10"/>
  <c r="CW108" i="10"/>
  <c r="Q110" i="10"/>
  <c r="AM111" i="10"/>
  <c r="BI112" i="10"/>
  <c r="CE113" i="10"/>
  <c r="DA114" i="10"/>
  <c r="U116" i="10"/>
  <c r="AQ117" i="10"/>
  <c r="BM118" i="10"/>
  <c r="CI119" i="10"/>
  <c r="DE120" i="10"/>
  <c r="Y122" i="10"/>
  <c r="AU123" i="10"/>
  <c r="AK124" i="10"/>
  <c r="O125" i="10"/>
  <c r="CY125" i="10"/>
  <c r="CC126" i="10"/>
  <c r="BG127" i="10"/>
  <c r="AC128" i="10"/>
  <c r="CO128" i="10"/>
  <c r="AY129" i="10"/>
  <c r="I130" i="10"/>
  <c r="BU130" i="10"/>
  <c r="AE131" i="10"/>
  <c r="CQ131" i="10"/>
  <c r="BA132" i="10"/>
  <c r="K133" i="10"/>
  <c r="BW133" i="10"/>
  <c r="AG134" i="10"/>
  <c r="CS134" i="10"/>
  <c r="BC135" i="10"/>
  <c r="M136" i="10"/>
  <c r="BY136" i="10"/>
  <c r="CW62" i="10"/>
  <c r="N77" i="10"/>
  <c r="CX81" i="10"/>
  <c r="CF86" i="10"/>
  <c r="AW90" i="10"/>
  <c r="BA83" i="10"/>
  <c r="Q93" i="10"/>
  <c r="BY97" i="10"/>
  <c r="O100" i="10"/>
  <c r="BG102" i="10"/>
  <c r="CY44" i="10"/>
  <c r="V60" i="10"/>
  <c r="AR66" i="10"/>
  <c r="Z71" i="10"/>
  <c r="BO63" i="10"/>
  <c r="AE77" i="10"/>
  <c r="M82" i="10"/>
  <c r="CW86" i="10"/>
  <c r="BI90" i="10"/>
  <c r="CF93" i="10"/>
  <c r="DD96" i="10"/>
  <c r="Y100" i="10"/>
  <c r="AS58" i="10"/>
  <c r="BH76" i="10"/>
  <c r="AP81" i="10"/>
  <c r="X86" i="10"/>
  <c r="I90" i="10"/>
  <c r="AF93" i="10"/>
  <c r="BD96" i="10"/>
  <c r="CA99" i="10"/>
  <c r="CX102" i="10"/>
  <c r="K67" i="10"/>
  <c r="Q78" i="10"/>
  <c r="DA82" i="10"/>
  <c r="CI87" i="10"/>
  <c r="P91" i="10"/>
  <c r="AN94" i="10"/>
  <c r="BK97" i="10"/>
  <c r="BB100" i="10"/>
  <c r="AK62" i="10"/>
  <c r="CP81" i="10"/>
  <c r="AR90" i="10"/>
  <c r="CL96" i="10"/>
  <c r="BZ102" i="10"/>
  <c r="CC104" i="10"/>
  <c r="CY105" i="10"/>
  <c r="S107" i="10"/>
  <c r="AO108" i="10"/>
  <c r="BK109" i="10"/>
  <c r="CG110" i="10"/>
  <c r="DC111" i="10"/>
  <c r="W113" i="10"/>
  <c r="AS114" i="10"/>
  <c r="BO115" i="10"/>
  <c r="CK116" i="10"/>
  <c r="E118" i="10"/>
  <c r="AA119" i="10"/>
  <c r="AW120" i="10"/>
  <c r="BS121" i="10"/>
  <c r="CO122" i="10"/>
  <c r="DC123" i="10"/>
  <c r="CG124" i="10"/>
  <c r="BK125" i="10"/>
  <c r="AS126" i="10"/>
  <c r="W127" i="10"/>
  <c r="DC127" i="10"/>
  <c r="BM128" i="10"/>
  <c r="W129" i="10"/>
  <c r="CI129" i="10"/>
  <c r="AS130" i="10"/>
  <c r="DE130" i="10"/>
  <c r="BO131" i="10"/>
  <c r="Y132" i="10"/>
  <c r="CK132" i="10"/>
  <c r="AU133" i="10"/>
  <c r="E134" i="10"/>
  <c r="BQ134" i="10"/>
  <c r="AA135" i="10"/>
  <c r="CM135" i="10"/>
  <c r="AW136" i="10"/>
  <c r="G137" i="10"/>
  <c r="CI73" i="10"/>
  <c r="CL79" i="10"/>
  <c r="BT84" i="10"/>
  <c r="F89" i="10"/>
  <c r="AC92" i="10"/>
  <c r="AZ95" i="10"/>
  <c r="BX98" i="10"/>
  <c r="CU101" i="10"/>
  <c r="AL103" i="10"/>
  <c r="AS104" i="10"/>
  <c r="L105" i="10"/>
  <c r="BX105" i="10"/>
  <c r="AH106" i="10"/>
  <c r="CT106" i="10"/>
  <c r="BD107" i="10"/>
  <c r="N108" i="10"/>
  <c r="BZ108" i="10"/>
  <c r="AJ109" i="10"/>
  <c r="CV109" i="10"/>
  <c r="BF110" i="10"/>
  <c r="P111" i="10"/>
  <c r="CB111" i="10"/>
  <c r="AL112" i="10"/>
  <c r="CX112" i="10"/>
  <c r="BH113" i="10"/>
  <c r="R114" i="10"/>
  <c r="CD114" i="10"/>
  <c r="AN115" i="10"/>
  <c r="CZ115" i="10"/>
  <c r="BJ116" i="10"/>
  <c r="T117" i="10"/>
  <c r="CF117" i="10"/>
  <c r="AP118" i="10"/>
  <c r="DB118" i="10"/>
  <c r="BL119" i="10"/>
  <c r="V120" i="10"/>
  <c r="CH120" i="10"/>
  <c r="AR121" i="10"/>
  <c r="DD121" i="10"/>
  <c r="BN122" i="10"/>
  <c r="X123" i="10"/>
  <c r="CJ123" i="10"/>
  <c r="AT124" i="10"/>
  <c r="D125" i="10"/>
  <c r="BP125" i="10"/>
  <c r="Z126" i="10"/>
  <c r="CL126" i="10"/>
  <c r="AV127" i="10"/>
  <c r="F128" i="10"/>
  <c r="BR128" i="10"/>
  <c r="AB129" i="10"/>
  <c r="CN129" i="10"/>
  <c r="BC86" i="10"/>
  <c r="G96" i="10"/>
  <c r="BK98" i="10"/>
  <c r="DC100" i="10"/>
  <c r="AS103" i="10"/>
  <c r="AP52" i="10"/>
  <c r="AH63" i="10"/>
  <c r="P68" i="10"/>
  <c r="CZ72" i="10"/>
  <c r="BI70" i="10"/>
  <c r="DE78" i="10"/>
  <c r="CM83" i="10"/>
  <c r="BB88" i="10"/>
  <c r="BZ91" i="10"/>
  <c r="CW94" i="10"/>
  <c r="R98" i="10"/>
  <c r="AP101" i="10"/>
  <c r="BO67" i="10"/>
  <c r="AF78" i="10"/>
  <c r="N83" i="10"/>
  <c r="CX87" i="10"/>
  <c r="Z91" i="10"/>
  <c r="AW94" i="10"/>
  <c r="BT97" i="10"/>
  <c r="CR100" i="10"/>
  <c r="M104" i="10"/>
  <c r="E74" i="10"/>
  <c r="CQ79" i="10"/>
  <c r="BY84" i="10"/>
  <c r="J89" i="10"/>
  <c r="AG92" i="10"/>
  <c r="BD95" i="10"/>
  <c r="CB98" i="10"/>
  <c r="W101" i="10"/>
  <c r="J75" i="10"/>
  <c r="V85" i="10"/>
  <c r="BN92" i="10"/>
  <c r="G99" i="10"/>
  <c r="AY103" i="10"/>
  <c r="S105" i="10"/>
  <c r="AO106" i="10"/>
  <c r="BK107" i="10"/>
  <c r="CG108" i="10"/>
  <c r="BH30" i="10"/>
  <c r="K37" i="10"/>
  <c r="CK36" i="10"/>
  <c r="BY27" i="10"/>
  <c r="S54" i="10"/>
  <c r="D27" i="10"/>
  <c r="CB41" i="10"/>
  <c r="AM54" i="10"/>
  <c r="AZ38" i="10"/>
  <c r="U45" i="10"/>
  <c r="AK52" i="10"/>
  <c r="AH72" i="10"/>
  <c r="BE71" i="10"/>
  <c r="AR81" i="10"/>
  <c r="CA78" i="10"/>
  <c r="DE24" i="10"/>
  <c r="BU38" i="10"/>
  <c r="AA40" i="10"/>
  <c r="CA46" i="10"/>
  <c r="BY59" i="10"/>
  <c r="CP51" i="10"/>
  <c r="AN58" i="10"/>
  <c r="AE45" i="10"/>
  <c r="CU51" i="10"/>
  <c r="BZ54" i="10"/>
  <c r="BH65" i="10"/>
  <c r="CR71" i="10"/>
  <c r="BL51" i="10"/>
  <c r="CE64" i="10"/>
  <c r="M71" i="10"/>
  <c r="BX57" i="10"/>
  <c r="AH73" i="10"/>
  <c r="DB80" i="10"/>
  <c r="AZ87" i="10"/>
  <c r="CY67" i="10"/>
  <c r="AI78" i="10"/>
  <c r="CI84" i="10"/>
  <c r="AG91" i="10"/>
  <c r="BY23" i="10"/>
  <c r="AN22" i="10"/>
  <c r="CO30" i="10"/>
  <c r="AA56" i="10"/>
  <c r="AB52" i="10"/>
  <c r="AH61" i="10"/>
  <c r="BA50" i="10"/>
  <c r="Z56" i="10"/>
  <c r="AL68" i="10"/>
  <c r="AK44" i="10"/>
  <c r="Q65" i="10"/>
  <c r="CS73" i="10"/>
  <c r="CL69" i="10"/>
  <c r="AN81" i="10"/>
  <c r="CG58" i="10"/>
  <c r="CQ76" i="10"/>
  <c r="AK85" i="10"/>
  <c r="CQ92" i="10"/>
  <c r="CC97" i="10"/>
  <c r="CU100" i="10"/>
  <c r="AA104" i="10"/>
  <c r="AL60" i="10"/>
  <c r="DB67" i="10"/>
  <c r="DD49" i="10"/>
  <c r="AM77" i="10"/>
  <c r="BW83" i="10"/>
  <c r="BN89" i="10"/>
  <c r="CL93" i="10"/>
  <c r="H98" i="10"/>
  <c r="BA102" i="10"/>
  <c r="AB74" i="10"/>
  <c r="P78" i="10"/>
  <c r="AX81" i="10"/>
  <c r="CF84" i="10"/>
  <c r="CH87" i="10"/>
  <c r="N90" i="10"/>
  <c r="AK92" i="10"/>
  <c r="AL94" i="10"/>
  <c r="BI96" i="10"/>
  <c r="CF98" i="10"/>
  <c r="CG100" i="10"/>
  <c r="DD102" i="10"/>
  <c r="CE59" i="10"/>
  <c r="AU73" i="10"/>
  <c r="Y78" i="10"/>
  <c r="BG81" i="10"/>
  <c r="BI84" i="10"/>
  <c r="CQ87" i="10"/>
  <c r="U90" i="10"/>
  <c r="V92" i="10"/>
  <c r="AS94" i="10"/>
  <c r="BP96" i="10"/>
  <c r="BQ98" i="10"/>
  <c r="CN100" i="10"/>
  <c r="CA25" i="10"/>
  <c r="V23" i="10"/>
  <c r="H33" i="10"/>
  <c r="DD42" i="10"/>
  <c r="AY39" i="10"/>
  <c r="DB40" i="10"/>
  <c r="CA42" i="10"/>
  <c r="O38" i="10"/>
  <c r="AW47" i="10"/>
  <c r="K54" i="10"/>
  <c r="O60" i="10"/>
  <c r="BB47" i="10"/>
  <c r="AN52" i="10"/>
  <c r="AP55" i="10"/>
  <c r="BX58" i="10"/>
  <c r="D62" i="10"/>
  <c r="BS45" i="10"/>
  <c r="K49" i="10"/>
  <c r="AS52" i="10"/>
  <c r="AU55" i="10"/>
  <c r="CN55" i="10"/>
  <c r="BB62" i="10"/>
  <c r="CB65" i="10"/>
  <c r="H69" i="10"/>
  <c r="AP72" i="10"/>
  <c r="AR75" i="10"/>
  <c r="CX52" i="10"/>
  <c r="CW60" i="10"/>
  <c r="CY64" i="10"/>
  <c r="AE68" i="10"/>
  <c r="BM71" i="10"/>
  <c r="BO74" i="10"/>
  <c r="H59" i="10"/>
  <c r="BR67" i="10"/>
  <c r="BV73" i="10"/>
  <c r="R78" i="10"/>
  <c r="AZ81" i="10"/>
  <c r="BB84" i="10"/>
  <c r="CJ87" i="10"/>
  <c r="BS61" i="10"/>
  <c r="AK68" i="10"/>
  <c r="DA74" i="10"/>
  <c r="CI78" i="10"/>
  <c r="CK81" i="10"/>
  <c r="Q85" i="10"/>
  <c r="AY88" i="10"/>
  <c r="BA91" i="10"/>
  <c r="CI94" i="10"/>
  <c r="U97" i="10"/>
  <c r="BW98" i="10"/>
  <c r="AM100" i="10"/>
  <c r="DE101" i="10"/>
  <c r="BE103" i="10"/>
  <c r="AB47" i="10"/>
  <c r="J58" i="10"/>
  <c r="BF63" i="10"/>
  <c r="CN66" i="10"/>
  <c r="T70" i="10"/>
  <c r="V73" i="10"/>
  <c r="AU65" i="10"/>
  <c r="S76" i="10"/>
  <c r="AA79" i="10"/>
  <c r="BI82" i="10"/>
  <c r="CQ85" i="10"/>
  <c r="BR88" i="10"/>
  <c r="CO90" i="10"/>
  <c r="J93" i="10"/>
  <c r="K95" i="10"/>
  <c r="AH97" i="10"/>
  <c r="BD99" i="10"/>
  <c r="BF101" i="10"/>
  <c r="E62" i="10"/>
  <c r="DD74" i="10"/>
  <c r="BD78" i="10"/>
  <c r="CL81" i="10"/>
  <c r="R85" i="10"/>
  <c r="R88" i="10"/>
  <c r="AO90" i="10"/>
  <c r="BL92" i="10"/>
  <c r="BM94" i="10"/>
  <c r="CJ96" i="10"/>
  <c r="D99" i="10"/>
  <c r="F101" i="10"/>
  <c r="AB103" i="10"/>
  <c r="CG62" i="10"/>
  <c r="BI74" i="10"/>
  <c r="BM78" i="10"/>
  <c r="CU81" i="10"/>
  <c r="CW84" i="10"/>
  <c r="Y88" i="10"/>
  <c r="AV90" i="10"/>
  <c r="AW92" i="10"/>
  <c r="BT94" i="10"/>
  <c r="CP96" i="10"/>
  <c r="CR98" i="10"/>
  <c r="Z31" i="10"/>
  <c r="AG33" i="10"/>
  <c r="BF45" i="10"/>
  <c r="CH34" i="10"/>
  <c r="AV43" i="10"/>
  <c r="CT21" i="10"/>
  <c r="CU43" i="10"/>
  <c r="AG49" i="10"/>
  <c r="AK55" i="10"/>
  <c r="BK62" i="10"/>
  <c r="AL49" i="10"/>
  <c r="DD52" i="10"/>
  <c r="BP56" i="10"/>
  <c r="BR59" i="10"/>
  <c r="BT62" i="10"/>
  <c r="DE46" i="10"/>
  <c r="E50" i="10"/>
  <c r="G53" i="10"/>
  <c r="CF47" i="10"/>
  <c r="CB57" i="10"/>
  <c r="AN63" i="10"/>
  <c r="DB66" i="10"/>
  <c r="DD69" i="10"/>
  <c r="D73" i="10"/>
  <c r="CU41" i="10"/>
  <c r="U56" i="10"/>
  <c r="Y62" i="10"/>
  <c r="W66" i="10"/>
  <c r="Y69" i="10"/>
  <c r="AA72" i="10"/>
  <c r="CR45" i="10"/>
  <c r="AT60" i="10"/>
  <c r="BD66" i="10"/>
  <c r="AL71" i="10"/>
  <c r="DA75" i="10"/>
  <c r="BB78" i="10"/>
  <c r="CT80" i="10"/>
  <c r="AJ83" i="10"/>
  <c r="CB85" i="10"/>
  <c r="BO31" i="10"/>
  <c r="AQ59" i="10"/>
  <c r="DC65" i="10"/>
  <c r="CK70" i="10"/>
  <c r="BQ75" i="10"/>
  <c r="AA78" i="10"/>
  <c r="BS80" i="10"/>
  <c r="I83" i="10"/>
  <c r="BA85" i="10"/>
  <c r="CS87" i="10"/>
  <c r="AI90" i="10"/>
  <c r="CA92" i="10"/>
  <c r="Q95" i="10"/>
  <c r="CU96" i="10"/>
  <c r="O98" i="10"/>
  <c r="AK99" i="10"/>
  <c r="BG100" i="10"/>
  <c r="CC101" i="10"/>
  <c r="CY102" i="10"/>
  <c r="S104" i="10"/>
  <c r="CD48" i="10"/>
  <c r="D57" i="10"/>
  <c r="CN61" i="10"/>
  <c r="CJ64" i="10"/>
  <c r="Z67" i="10"/>
  <c r="BR69" i="10"/>
  <c r="H72" i="10"/>
  <c r="BL47" i="10"/>
  <c r="CW66" i="10"/>
  <c r="AQ75" i="10"/>
  <c r="M78" i="10"/>
  <c r="BE80" i="10"/>
  <c r="CW82" i="10"/>
  <c r="AM85" i="10"/>
  <c r="CE87" i="10"/>
  <c r="BC89" i="10"/>
  <c r="N91" i="10"/>
  <c r="BZ92" i="10"/>
  <c r="AK94" i="10"/>
  <c r="CX95" i="10"/>
  <c r="BH97" i="10"/>
  <c r="S99" i="10"/>
  <c r="CF100" i="10"/>
  <c r="AP102" i="10"/>
  <c r="DC63" i="10"/>
  <c r="BS73" i="10"/>
  <c r="AP77" i="10"/>
  <c r="CH79" i="10"/>
  <c r="X82" i="10"/>
  <c r="BP84" i="10"/>
  <c r="F87" i="10"/>
  <c r="DE88" i="10"/>
  <c r="BP90" i="10"/>
  <c r="Z92" i="10"/>
  <c r="CM93" i="10"/>
  <c r="AX95" i="10"/>
  <c r="H97" i="10"/>
  <c r="BU98" i="10"/>
  <c r="AF100" i="10"/>
  <c r="CR101" i="10"/>
  <c r="BC103" i="10"/>
  <c r="BI58" i="10"/>
  <c r="AS70" i="10"/>
  <c r="BI76" i="10"/>
  <c r="DA78" i="10"/>
  <c r="AQ81" i="10"/>
  <c r="CI83" i="10"/>
  <c r="Y86" i="10"/>
  <c r="AZ88" i="10"/>
  <c r="J90" i="10"/>
  <c r="BW91" i="10"/>
  <c r="AH93" i="10"/>
  <c r="CT94" i="10"/>
  <c r="BE96" i="10"/>
  <c r="P98" i="10"/>
  <c r="CB99" i="10"/>
  <c r="CH100" i="10"/>
  <c r="CT101" i="10"/>
  <c r="BU68" i="10"/>
  <c r="BH78" i="10"/>
  <c r="AP83" i="10"/>
  <c r="U88" i="10"/>
  <c r="AR91" i="10"/>
  <c r="BP94" i="10"/>
  <c r="CM97" i="10"/>
  <c r="H101" i="10"/>
  <c r="H103" i="10"/>
  <c r="P104" i="10"/>
  <c r="CW104" i="10"/>
  <c r="BG105" i="10"/>
  <c r="Q106" i="10"/>
  <c r="CC106" i="10"/>
  <c r="AM107" i="10"/>
  <c r="CY107" i="10"/>
  <c r="BI108" i="10"/>
  <c r="S109" i="10"/>
  <c r="CE109" i="10"/>
  <c r="AO110" i="10"/>
  <c r="DA110" i="10"/>
  <c r="BK111" i="10"/>
  <c r="U112" i="10"/>
  <c r="CG112" i="10"/>
  <c r="AQ113" i="10"/>
  <c r="DC113" i="10"/>
  <c r="BM114" i="10"/>
  <c r="W115" i="10"/>
  <c r="CI115" i="10"/>
  <c r="AS116" i="10"/>
  <c r="DE116" i="10"/>
  <c r="BO117" i="10"/>
  <c r="Y118" i="10"/>
  <c r="CK118" i="10"/>
  <c r="AU119" i="10"/>
  <c r="E120" i="10"/>
  <c r="BQ120" i="10"/>
  <c r="AA121" i="10"/>
  <c r="CM121" i="10"/>
  <c r="AW122" i="10"/>
  <c r="G123" i="10"/>
  <c r="BS123" i="10"/>
  <c r="AC124" i="10"/>
  <c r="CO124" i="10"/>
  <c r="AY125" i="10"/>
  <c r="I126" i="10"/>
  <c r="BU126" i="10"/>
  <c r="AE127" i="10"/>
  <c r="CQ127" i="10"/>
  <c r="BT15" i="10"/>
  <c r="T32" i="10"/>
  <c r="BP27" i="10"/>
  <c r="CX33" i="10"/>
  <c r="BN43" i="10"/>
  <c r="BS37" i="10"/>
  <c r="AN37" i="10"/>
  <c r="CF43" i="10"/>
  <c r="AK43" i="10"/>
  <c r="BC34" i="10"/>
  <c r="AA42" i="10"/>
  <c r="BI49" i="10"/>
  <c r="AQ54" i="10"/>
  <c r="Y59" i="10"/>
  <c r="AW42" i="10"/>
  <c r="BN49" i="10"/>
  <c r="BD52" i="10"/>
  <c r="CV54" i="10"/>
  <c r="AL57" i="10"/>
  <c r="CD59" i="10"/>
  <c r="T62" i="10"/>
  <c r="BK44" i="10"/>
  <c r="CA47" i="10"/>
  <c r="Q50" i="10"/>
  <c r="BI52" i="10"/>
  <c r="DA54" i="10"/>
  <c r="BR50" i="10"/>
  <c r="CZ57" i="10"/>
  <c r="CH62" i="10"/>
  <c r="AF65" i="10"/>
  <c r="BX67" i="10"/>
  <c r="N70" i="10"/>
  <c r="BF72" i="10"/>
  <c r="CX74" i="10"/>
  <c r="BD47" i="10"/>
  <c r="AS56" i="10"/>
  <c r="AA61" i="10"/>
  <c r="BC64" i="10"/>
  <c r="CU66" i="10"/>
  <c r="AK69" i="10"/>
  <c r="CC71" i="10"/>
  <c r="S74" i="10"/>
  <c r="BP51" i="10"/>
  <c r="N63" i="10"/>
  <c r="CX67" i="10"/>
  <c r="CF72" i="10"/>
  <c r="CH76" i="10"/>
  <c r="X79" i="10"/>
  <c r="BP81" i="10"/>
  <c r="F84" i="10"/>
  <c r="AX86" i="10"/>
  <c r="BH49" i="10"/>
  <c r="AC62" i="10"/>
  <c r="AU67" i="10"/>
  <c r="AC72" i="10"/>
  <c r="BG76" i="10"/>
  <c r="CY78" i="10"/>
  <c r="AO81" i="10"/>
  <c r="CG83" i="10"/>
  <c r="W86" i="10"/>
  <c r="BO88" i="10"/>
  <c r="E91" i="10"/>
  <c r="AW93" i="10"/>
  <c r="CO95" i="10"/>
  <c r="AC97" i="10"/>
  <c r="AY98" i="10"/>
  <c r="BU99" i="10"/>
  <c r="CQ100" i="10"/>
  <c r="K102" i="10"/>
  <c r="AG103" i="10"/>
  <c r="BC104" i="10"/>
  <c r="AZ51" i="10"/>
  <c r="AP58" i="10"/>
  <c r="J63" i="10"/>
  <c r="BB65" i="10"/>
  <c r="CT67" i="10"/>
  <c r="AJ70" i="10"/>
  <c r="CB72" i="10"/>
  <c r="G57" i="10"/>
  <c r="BS69" i="10"/>
  <c r="AN76" i="10"/>
  <c r="CG78" i="10"/>
  <c r="W81" i="10"/>
  <c r="BO83" i="10"/>
  <c r="E86" i="10"/>
  <c r="AL88" i="10"/>
  <c r="CY89" i="10"/>
  <c r="BJ91" i="10"/>
  <c r="T93" i="10"/>
  <c r="CG94" i="10"/>
  <c r="AR96" i="10"/>
  <c r="DD97" i="10"/>
  <c r="BO99" i="10"/>
  <c r="Z101" i="10"/>
  <c r="BV46" i="10"/>
  <c r="BY66" i="10"/>
  <c r="AH75" i="10"/>
  <c r="H78" i="10"/>
  <c r="AZ80" i="10"/>
  <c r="CR82" i="10"/>
  <c r="AH85" i="10"/>
  <c r="BZ87" i="10"/>
  <c r="AY89" i="10"/>
  <c r="J91" i="10"/>
  <c r="BV92" i="10"/>
  <c r="AG94" i="10"/>
  <c r="CT95" i="10"/>
  <c r="BD97" i="10"/>
  <c r="O99" i="10"/>
  <c r="CB100" i="10"/>
  <c r="AL102" i="10"/>
  <c r="CY103" i="10"/>
  <c r="AY63" i="10"/>
  <c r="O73" i="10"/>
  <c r="AA77" i="10"/>
  <c r="BS79" i="10"/>
  <c r="I82" i="10"/>
  <c r="BA84" i="10"/>
  <c r="CS86" i="10"/>
  <c r="CV88" i="10"/>
  <c r="BF90" i="10"/>
  <c r="Q92" i="10"/>
  <c r="CD93" i="10"/>
  <c r="AN95" i="10"/>
  <c r="DA96" i="10"/>
  <c r="BL98" i="10"/>
  <c r="L100" i="10"/>
  <c r="R101" i="10"/>
  <c r="R102" i="10"/>
  <c r="AZ74" i="10"/>
  <c r="H80" i="10"/>
  <c r="CR84" i="10"/>
  <c r="V89" i="10"/>
  <c r="AS92" i="10"/>
  <c r="BP95" i="10"/>
  <c r="CN98" i="10"/>
  <c r="I102" i="10"/>
  <c r="AQ103" i="10"/>
  <c r="AW104" i="10"/>
  <c r="O105" i="10"/>
  <c r="CA105" i="10"/>
  <c r="AK106" i="10"/>
  <c r="CW106" i="10"/>
  <c r="BG107" i="10"/>
  <c r="Q108" i="10"/>
  <c r="CC108" i="10"/>
  <c r="AM109" i="10"/>
  <c r="CY109" i="10"/>
  <c r="BI110" i="10"/>
  <c r="S111" i="10"/>
  <c r="CE111" i="10"/>
  <c r="AO112" i="10"/>
  <c r="DA112" i="10"/>
  <c r="BK113" i="10"/>
  <c r="U114" i="10"/>
  <c r="CG114" i="10"/>
  <c r="AQ115" i="10"/>
  <c r="DC115" i="10"/>
  <c r="BM116" i="10"/>
  <c r="W117" i="10"/>
  <c r="CI117" i="10"/>
  <c r="AS118" i="10"/>
  <c r="DE118" i="10"/>
  <c r="BO119" i="10"/>
  <c r="Y120" i="10"/>
  <c r="CK120" i="10"/>
  <c r="AU121" i="10"/>
  <c r="E122" i="10"/>
  <c r="BQ122" i="10"/>
  <c r="AA123" i="10"/>
  <c r="DA11" i="10"/>
  <c r="BC22" i="10"/>
  <c r="BZ26" i="10"/>
  <c r="CD30" i="10"/>
  <c r="J37" i="10"/>
  <c r="AO27" i="10"/>
  <c r="BI27" i="10"/>
  <c r="AR39" i="10"/>
  <c r="CN45" i="10"/>
  <c r="AG32" i="10"/>
  <c r="AG40" i="10"/>
  <c r="AE46" i="10"/>
  <c r="M51" i="10"/>
  <c r="CW55" i="10"/>
  <c r="CE60" i="10"/>
  <c r="AJ46" i="10"/>
  <c r="CR50" i="10"/>
  <c r="AH53" i="10"/>
  <c r="BZ55" i="10"/>
  <c r="P58" i="10"/>
  <c r="BH60" i="10"/>
  <c r="BT23" i="10"/>
  <c r="M46" i="10"/>
  <c r="O24" i="10"/>
  <c r="BA21" i="10"/>
  <c r="V40" i="10"/>
  <c r="Q35" i="10"/>
  <c r="BS60" i="10"/>
  <c r="BH25" i="10"/>
  <c r="AC43" i="10"/>
  <c r="CM60" i="10"/>
  <c r="AL38" i="10"/>
  <c r="AR54" i="10"/>
  <c r="CB49" i="10"/>
  <c r="BN46" i="10"/>
  <c r="CJ49" i="10"/>
  <c r="Z86" i="10"/>
  <c r="BI83" i="10"/>
  <c r="AN26" i="10"/>
  <c r="L35" i="10"/>
  <c r="CE34" i="10"/>
  <c r="G50" i="10"/>
  <c r="CA62" i="10"/>
  <c r="BF53" i="10"/>
  <c r="D60" i="10"/>
  <c r="K47" i="10"/>
  <c r="BK53" i="10"/>
  <c r="BB58" i="10"/>
  <c r="H67" i="10"/>
  <c r="BH73" i="10"/>
  <c r="CW56" i="10"/>
  <c r="AE66" i="10"/>
  <c r="CE72" i="10"/>
  <c r="BR63" i="10"/>
  <c r="I76" i="10"/>
  <c r="BR82" i="10"/>
  <c r="BT51" i="10"/>
  <c r="DA70" i="10"/>
  <c r="DA79" i="10"/>
  <c r="AY86" i="10"/>
  <c r="CI92" i="10"/>
  <c r="J23" i="10"/>
  <c r="D39" i="10"/>
  <c r="BE44" i="10"/>
  <c r="AY60" i="10"/>
  <c r="BT54" i="10"/>
  <c r="BE32" i="10"/>
  <c r="AG52" i="10"/>
  <c r="H61" i="10"/>
  <c r="AX70" i="10"/>
  <c r="BX53" i="10"/>
  <c r="BI67" i="10"/>
  <c r="L47" i="10"/>
  <c r="H74" i="10"/>
  <c r="CF83" i="10"/>
  <c r="BA64" i="10"/>
  <c r="BW78" i="10"/>
  <c r="CC87" i="10"/>
  <c r="AQ94" i="10"/>
  <c r="BC98" i="10"/>
  <c r="CK101" i="10"/>
  <c r="BM45" i="10"/>
  <c r="R63" i="10"/>
  <c r="CH69" i="10"/>
  <c r="CU63" i="10"/>
  <c r="CO78" i="10"/>
  <c r="BC85" i="10"/>
  <c r="BN90" i="10"/>
  <c r="CL94" i="10"/>
  <c r="AD99" i="10"/>
  <c r="DE58" i="10"/>
  <c r="AX75" i="10"/>
  <c r="F79" i="10"/>
  <c r="AN82" i="10"/>
  <c r="AP85" i="10"/>
  <c r="BD88" i="10"/>
  <c r="BZ90" i="10"/>
  <c r="CB92" i="10"/>
  <c r="CX94" i="10"/>
  <c r="S97" i="10"/>
  <c r="T99" i="10"/>
  <c r="AQ101" i="10"/>
  <c r="BN103" i="10"/>
  <c r="CE63" i="10"/>
  <c r="BN75" i="10"/>
  <c r="O79" i="10"/>
  <c r="Q82" i="10"/>
  <c r="AY85" i="10"/>
  <c r="BJ88" i="10"/>
  <c r="BL90" i="10"/>
  <c r="CH92" i="10"/>
  <c r="DE94" i="10"/>
  <c r="D97" i="10"/>
  <c r="AA99" i="10"/>
  <c r="AX101" i="10"/>
  <c r="F18" i="10"/>
  <c r="AI29" i="10"/>
  <c r="I33" i="10"/>
  <c r="AT45" i="10"/>
  <c r="AK33" i="10"/>
  <c r="AR43" i="10"/>
  <c r="AF18" i="10"/>
  <c r="BQ42" i="10"/>
  <c r="AC49" i="10"/>
  <c r="AG55" i="10"/>
  <c r="CW61" i="10"/>
  <c r="AH49" i="10"/>
  <c r="CZ52" i="10"/>
  <c r="AF56" i="10"/>
  <c r="BN59" i="10"/>
  <c r="BP62" i="10"/>
  <c r="BU46" i="10"/>
  <c r="DC49" i="10"/>
  <c r="DE52" i="10"/>
  <c r="AT46" i="10"/>
  <c r="BT57" i="10"/>
  <c r="AJ63" i="10"/>
  <c r="BR66" i="10"/>
  <c r="CZ69" i="10"/>
  <c r="DB72" i="10"/>
  <c r="AH76" i="10"/>
  <c r="M56" i="10"/>
  <c r="Q62" i="10"/>
  <c r="CO65" i="10"/>
  <c r="U69" i="10"/>
  <c r="W72" i="10"/>
  <c r="BE75" i="10"/>
  <c r="BV62" i="10"/>
  <c r="CN68" i="10"/>
  <c r="BB75" i="10"/>
  <c r="H79" i="10"/>
  <c r="J82" i="10"/>
  <c r="AR85" i="10"/>
  <c r="AL48" i="10"/>
  <c r="BC63" i="10"/>
  <c r="Q70" i="10"/>
  <c r="AQ76" i="10"/>
  <c r="AS79" i="10"/>
  <c r="CA82" i="10"/>
  <c r="G86" i="10"/>
  <c r="I89" i="10"/>
  <c r="AQ92" i="10"/>
  <c r="BY95" i="10"/>
  <c r="BA97" i="10"/>
  <c r="Q99" i="10"/>
  <c r="CI100" i="10"/>
  <c r="AI102" i="10"/>
  <c r="DA103" i="10"/>
  <c r="CP50" i="10"/>
  <c r="AF59" i="10"/>
  <c r="AV64" i="10"/>
  <c r="CD67" i="10"/>
  <c r="CF70" i="10"/>
  <c r="L74" i="10"/>
  <c r="G69" i="10"/>
  <c r="CK76" i="10"/>
  <c r="Q80" i="10"/>
  <c r="AY83" i="10"/>
  <c r="BA86" i="10"/>
  <c r="AB89" i="10"/>
  <c r="AY91" i="10"/>
  <c r="AZ93" i="10"/>
  <c r="BW95" i="10"/>
  <c r="CT97" i="10"/>
  <c r="CU99" i="10"/>
  <c r="P102" i="10"/>
  <c r="M66" i="10"/>
  <c r="DC75" i="10"/>
  <c r="AT79" i="10"/>
  <c r="CB82" i="10"/>
  <c r="CD85" i="10"/>
  <c r="CD88" i="10"/>
  <c r="DA90" i="10"/>
  <c r="DB92" i="10"/>
  <c r="W95" i="10"/>
  <c r="AT97" i="10"/>
  <c r="AU99" i="10"/>
  <c r="BR101" i="10"/>
  <c r="CN103" i="10"/>
  <c r="AE65" i="10"/>
  <c r="M76" i="10"/>
  <c r="BC79" i="10"/>
  <c r="BE82" i="10"/>
  <c r="CM85" i="10"/>
  <c r="CK88" i="10"/>
  <c r="CL90" i="10"/>
  <c r="G93" i="10"/>
  <c r="AD95" i="10"/>
  <c r="AE97" i="10"/>
  <c r="BB99" i="10"/>
  <c r="BP20" i="10"/>
  <c r="CP35" i="10"/>
  <c r="CC34" i="10"/>
  <c r="DB36" i="10"/>
  <c r="H45" i="10"/>
  <c r="G40" i="10"/>
  <c r="U41" i="10"/>
  <c r="BC50" i="10"/>
  <c r="CC57" i="10"/>
  <c r="AQ41" i="10"/>
  <c r="BH50" i="10"/>
  <c r="X54" i="10"/>
  <c r="Z57" i="10"/>
  <c r="AB60" i="10"/>
  <c r="BY41" i="10"/>
  <c r="BO47" i="10"/>
  <c r="BQ50" i="10"/>
  <c r="AC54" i="10"/>
  <c r="V50" i="10"/>
  <c r="CX58" i="10"/>
  <c r="BJ64" i="10"/>
  <c r="BL67" i="10"/>
  <c r="BN70" i="10"/>
  <c r="Z74" i="10"/>
  <c r="H47" i="10"/>
  <c r="AQ57" i="10"/>
  <c r="CG63" i="10"/>
  <c r="CI66" i="10"/>
  <c r="CK69" i="10"/>
  <c r="AW73" i="10"/>
  <c r="BZ50" i="10"/>
  <c r="CL62" i="10"/>
  <c r="BZ67" i="10"/>
  <c r="BH72" i="10"/>
  <c r="BV76" i="10"/>
  <c r="L79" i="10"/>
  <c r="BD81" i="10"/>
  <c r="CV83" i="10"/>
  <c r="AL86" i="10"/>
  <c r="BR48" i="10"/>
  <c r="CI61" i="10"/>
  <c r="W67" i="10"/>
  <c r="E72" i="10"/>
  <c r="AU76" i="10"/>
  <c r="CM78" i="10"/>
  <c r="AC81" i="10"/>
  <c r="BU83" i="10"/>
  <c r="K86" i="10"/>
  <c r="BC88" i="10"/>
  <c r="CU90" i="10"/>
  <c r="AK93" i="10"/>
  <c r="CC95" i="10"/>
  <c r="Y97" i="10"/>
  <c r="AU98" i="10"/>
  <c r="BQ99" i="10"/>
  <c r="CM100" i="10"/>
  <c r="G102" i="10"/>
  <c r="AC103" i="10"/>
  <c r="AY104" i="10"/>
  <c r="T51" i="10"/>
  <c r="Z58" i="10"/>
  <c r="DD62" i="10"/>
  <c r="AT65" i="10"/>
  <c r="CL67" i="10"/>
  <c r="AB70" i="10"/>
  <c r="BT72" i="10"/>
  <c r="AW56" i="10"/>
  <c r="AM69" i="10"/>
  <c r="AC76" i="10"/>
  <c r="BY78" i="10"/>
  <c r="O81" i="10"/>
  <c r="BG83" i="10"/>
  <c r="CY85" i="10"/>
  <c r="AG88" i="10"/>
  <c r="CT89" i="10"/>
  <c r="BD91" i="10"/>
  <c r="O93" i="10"/>
  <c r="CB94" i="10"/>
  <c r="AL96" i="10"/>
  <c r="CY97" i="10"/>
  <c r="BJ99" i="10"/>
  <c r="T101" i="10"/>
  <c r="G45" i="10"/>
  <c r="AS66" i="10"/>
  <c r="R75" i="10"/>
  <c r="DB77" i="10"/>
  <c r="AR80" i="10"/>
  <c r="CJ82" i="10"/>
  <c r="Z85" i="10"/>
  <c r="BR87" i="10"/>
  <c r="AT89" i="10"/>
  <c r="D91" i="10"/>
  <c r="BQ92" i="10"/>
  <c r="AB94" i="10"/>
  <c r="CN95" i="10"/>
  <c r="AY97" i="10"/>
  <c r="J99" i="10"/>
  <c r="BV100" i="10"/>
  <c r="AG102" i="10"/>
  <c r="CT103" i="10"/>
  <c r="S63" i="10"/>
  <c r="CK72" i="10"/>
  <c r="S77" i="10"/>
  <c r="BK79" i="10"/>
  <c r="DC81" i="10"/>
  <c r="AS84" i="10"/>
  <c r="CK86" i="10"/>
  <c r="CP88" i="10"/>
  <c r="BA90" i="10"/>
  <c r="L92" i="10"/>
  <c r="BX93" i="10"/>
  <c r="AI95" i="10"/>
  <c r="CV96" i="10"/>
  <c r="BF98" i="10"/>
  <c r="DC99" i="10"/>
  <c r="L101" i="10"/>
  <c r="M102" i="10"/>
  <c r="BC73" i="10"/>
  <c r="CD79" i="10"/>
  <c r="BL84" i="10"/>
  <c r="DB88" i="10"/>
  <c r="X92" i="10"/>
  <c r="AU95" i="10"/>
  <c r="BR98" i="10"/>
  <c r="CP101" i="10"/>
  <c r="AJ103" i="10"/>
  <c r="AR104" i="10"/>
  <c r="K105" i="10"/>
  <c r="BW105" i="10"/>
  <c r="AG106" i="10"/>
  <c r="CS106" i="10"/>
  <c r="BC107" i="10"/>
  <c r="M108" i="10"/>
  <c r="BY108" i="10"/>
  <c r="AI109" i="10"/>
  <c r="CU109" i="10"/>
  <c r="BE110" i="10"/>
  <c r="O111" i="10"/>
  <c r="CA111" i="10"/>
  <c r="AK112" i="10"/>
  <c r="CW112" i="10"/>
  <c r="BG113" i="10"/>
  <c r="Q114" i="10"/>
  <c r="CC114" i="10"/>
  <c r="AM115" i="10"/>
  <c r="CY115" i="10"/>
  <c r="BI116" i="10"/>
  <c r="S117" i="10"/>
  <c r="CE117" i="10"/>
  <c r="AO118" i="10"/>
  <c r="DA118" i="10"/>
  <c r="BK119" i="10"/>
  <c r="U120" i="10"/>
  <c r="CG120" i="10"/>
  <c r="AQ121" i="10"/>
  <c r="DC121" i="10"/>
  <c r="BM122" i="10"/>
  <c r="W123" i="10"/>
  <c r="CI123" i="10"/>
  <c r="AS124" i="10"/>
  <c r="DE124" i="10"/>
  <c r="BO125" i="10"/>
  <c r="Y126" i="10"/>
  <c r="CK126" i="10"/>
  <c r="AU127" i="10"/>
  <c r="BT6" i="10"/>
  <c r="CY20" i="10"/>
  <c r="DB24" i="10"/>
  <c r="F30" i="10"/>
  <c r="AN36" i="10"/>
  <c r="CR18" i="10"/>
  <c r="AR20" i="10"/>
  <c r="CX38" i="10"/>
  <c r="AR45" i="10"/>
  <c r="AC29" i="10"/>
  <c r="AK39" i="10"/>
  <c r="CW45" i="10"/>
  <c r="CE50" i="10"/>
  <c r="BM55" i="10"/>
  <c r="AU60" i="10"/>
  <c r="DB45" i="10"/>
  <c r="BX50" i="10"/>
  <c r="N53" i="10"/>
  <c r="BF55" i="10"/>
  <c r="CX57" i="10"/>
  <c r="AN60" i="10"/>
  <c r="CF62" i="10"/>
  <c r="CU45" i="10"/>
  <c r="AK48" i="10"/>
  <c r="CC50" i="10"/>
  <c r="S53" i="10"/>
  <c r="BK55" i="10"/>
  <c r="H53" i="10"/>
  <c r="T59" i="10"/>
  <c r="AZ63" i="10"/>
  <c r="CR65" i="10"/>
  <c r="AH68" i="10"/>
  <c r="BZ70" i="10"/>
  <c r="P73" i="10"/>
  <c r="BH75" i="10"/>
  <c r="CV49" i="10"/>
  <c r="BO57" i="10"/>
  <c r="AW62" i="10"/>
  <c r="M65" i="10"/>
  <c r="BE67" i="10"/>
  <c r="CW69" i="10"/>
  <c r="AM72" i="10"/>
  <c r="CE74" i="10"/>
  <c r="F56" i="10"/>
  <c r="AJ64" i="10"/>
  <c r="R69" i="10"/>
  <c r="DB73" i="10"/>
  <c r="AR77" i="10"/>
  <c r="CJ79" i="10"/>
  <c r="Z82" i="10"/>
  <c r="BR84" i="10"/>
  <c r="H87" i="10"/>
  <c r="AP54" i="10"/>
  <c r="CI63" i="10"/>
  <c r="BQ68" i="10"/>
  <c r="AY73" i="10"/>
  <c r="Q77" i="10"/>
  <c r="BI79" i="10"/>
  <c r="DA81" i="10"/>
  <c r="AQ84" i="10"/>
  <c r="CI86" i="10"/>
  <c r="Y89" i="10"/>
  <c r="BQ91" i="10"/>
  <c r="G94" i="10"/>
  <c r="AM96" i="10"/>
  <c r="BI97" i="10"/>
  <c r="CE98" i="10"/>
  <c r="DA99" i="10"/>
  <c r="U101" i="10"/>
  <c r="AQ102" i="10"/>
  <c r="BM103" i="10"/>
  <c r="AC39" i="10"/>
  <c r="CR53" i="10"/>
  <c r="BL59" i="10"/>
  <c r="BV63" i="10"/>
  <c r="L66" i="10"/>
  <c r="BD68" i="10"/>
  <c r="CV70" i="10"/>
  <c r="AL73" i="10"/>
  <c r="CQ61" i="10"/>
  <c r="I72" i="10"/>
  <c r="DA76" i="10"/>
  <c r="AQ79" i="10"/>
  <c r="CI81" i="10"/>
  <c r="Y84" i="10"/>
  <c r="BQ86" i="10"/>
  <c r="CC88" i="10"/>
  <c r="AN90" i="10"/>
  <c r="CZ91" i="10"/>
  <c r="BK93" i="10"/>
  <c r="V95" i="10"/>
  <c r="CH96" i="10"/>
  <c r="AS98" i="10"/>
  <c r="D100" i="10"/>
  <c r="BP101" i="10"/>
  <c r="DC55" i="10"/>
  <c r="O69" i="10"/>
  <c r="W76" i="10"/>
  <c r="BT78" i="10"/>
  <c r="J81" i="10"/>
  <c r="BB83" i="10"/>
  <c r="CT85" i="10"/>
  <c r="AC88" i="10"/>
  <c r="CP89" i="10"/>
  <c r="AZ91" i="10"/>
  <c r="K93" i="10"/>
  <c r="BX94" i="10"/>
  <c r="AH96" i="10"/>
  <c r="CU97" i="10"/>
  <c r="BF99" i="10"/>
  <c r="P101" i="10"/>
  <c r="CC102" i="10"/>
  <c r="AN104" i="10"/>
  <c r="CQ65" i="10"/>
  <c r="CO74" i="10"/>
  <c r="CM77" i="10"/>
  <c r="AC80" i="10"/>
  <c r="BU82" i="10"/>
  <c r="K85" i="10"/>
  <c r="BC87" i="10"/>
  <c r="AJ89" i="10"/>
  <c r="CW90" i="10"/>
  <c r="BH92" i="10"/>
  <c r="R94" i="10"/>
  <c r="CE95" i="10"/>
  <c r="AP97" i="10"/>
  <c r="DB98" i="10"/>
  <c r="AL100" i="10"/>
  <c r="AR101" i="10"/>
  <c r="BC57" i="10"/>
  <c r="AV76" i="10"/>
  <c r="AD81" i="10"/>
  <c r="L86" i="10"/>
  <c r="DC89" i="10"/>
  <c r="X93" i="10"/>
  <c r="AV96" i="10"/>
  <c r="BS99" i="10"/>
  <c r="BE102" i="10"/>
  <c r="BT103" i="10"/>
  <c r="BR104" i="10"/>
  <c r="AE105" i="10"/>
  <c r="CQ105" i="10"/>
  <c r="BA106" i="10"/>
  <c r="K107" i="10"/>
  <c r="BW107" i="10"/>
  <c r="AG108" i="10"/>
  <c r="CS108" i="10"/>
  <c r="BC109" i="10"/>
  <c r="M110" i="10"/>
  <c r="BY110" i="10"/>
  <c r="AI111" i="10"/>
  <c r="CU111" i="10"/>
  <c r="BE112" i="10"/>
  <c r="O113" i="10"/>
  <c r="CA113" i="10"/>
  <c r="AK114" i="10"/>
  <c r="CW114" i="10"/>
  <c r="BG115" i="10"/>
  <c r="Q116" i="10"/>
  <c r="CC116" i="10"/>
  <c r="AM117" i="10"/>
  <c r="CY117" i="10"/>
  <c r="BI118" i="10"/>
  <c r="S119" i="10"/>
  <c r="CE119" i="10"/>
  <c r="AO120" i="10"/>
  <c r="DA120" i="10"/>
  <c r="BK121" i="10"/>
  <c r="U122" i="10"/>
  <c r="CG122" i="10"/>
  <c r="AQ123" i="10"/>
  <c r="BI14" i="10"/>
  <c r="AU7" i="10"/>
  <c r="AU29" i="10"/>
  <c r="T33" i="10"/>
  <c r="BB39" i="10"/>
  <c r="AY33" i="10"/>
  <c r="BI33" i="10"/>
  <c r="D41" i="10"/>
  <c r="BS36" i="10"/>
  <c r="CG37" i="10"/>
  <c r="BY42" i="10"/>
  <c r="BA47" i="10"/>
  <c r="AI52" i="10"/>
  <c r="Q57" i="10"/>
  <c r="DA61" i="10"/>
  <c r="BF47" i="10"/>
  <c r="BB51" i="10"/>
  <c r="CT53" i="10"/>
  <c r="AJ56" i="10"/>
  <c r="CB58" i="10"/>
  <c r="R61" i="10"/>
  <c r="M40" i="10"/>
  <c r="BY46" i="10"/>
  <c r="O49" i="10"/>
  <c r="BG51" i="10"/>
  <c r="CY53" i="10"/>
  <c r="BJ46" i="10"/>
  <c r="CV55" i="10"/>
  <c r="CD60" i="10"/>
  <c r="AD64" i="10"/>
  <c r="BV66" i="10"/>
  <c r="L69" i="10"/>
  <c r="BD71" i="10"/>
  <c r="CV73" i="10"/>
  <c r="AL76" i="10"/>
  <c r="L53" i="10"/>
  <c r="W59" i="10"/>
  <c r="BA63" i="10"/>
  <c r="CS65" i="10"/>
  <c r="AI68" i="10"/>
  <c r="CA70" i="10"/>
  <c r="Q73" i="10"/>
  <c r="BI75" i="10"/>
  <c r="X59" i="10"/>
  <c r="CT65" i="10"/>
  <c r="CB70" i="10"/>
  <c r="BJ75" i="10"/>
  <c r="V78" i="10"/>
  <c r="BN80" i="10"/>
  <c r="D83" i="10"/>
  <c r="AV85" i="10"/>
  <c r="CN87" i="10"/>
  <c r="U58" i="10"/>
  <c r="AQ65" i="10"/>
  <c r="Y70" i="10"/>
  <c r="G75" i="10"/>
  <c r="CW77" i="10"/>
  <c r="AM80" i="10"/>
  <c r="CE82" i="10"/>
  <c r="U85" i="10"/>
  <c r="BM87" i="10"/>
  <c r="DE89" i="10"/>
  <c r="AU92" i="10"/>
  <c r="CM94" i="10"/>
  <c r="AI23" i="10"/>
  <c r="CD29" i="10"/>
  <c r="BF25" i="10"/>
  <c r="CO31" i="10"/>
  <c r="AR42" i="10"/>
  <c r="AW36" i="10"/>
  <c r="BB36" i="10"/>
  <c r="DB42" i="10"/>
  <c r="O42" i="10"/>
  <c r="BI30" i="10"/>
  <c r="BM37" i="10"/>
  <c r="CY48" i="10"/>
  <c r="CG53" i="10"/>
  <c r="BO58" i="10"/>
  <c r="AM38" i="10"/>
  <c r="DD48" i="10"/>
  <c r="X52" i="10"/>
  <c r="BP54" i="10"/>
  <c r="F57" i="10"/>
  <c r="AX59" i="10"/>
  <c r="CP61" i="10"/>
  <c r="AO43" i="10"/>
  <c r="AU47" i="10"/>
  <c r="CM49" i="10"/>
  <c r="AC52" i="10"/>
  <c r="BU54" i="10"/>
  <c r="AV49" i="10"/>
  <c r="AN57" i="10"/>
  <c r="V62" i="10"/>
  <c r="DB64" i="10"/>
  <c r="AR67" i="10"/>
  <c r="CJ69" i="10"/>
  <c r="Z72" i="10"/>
  <c r="BR74" i="10"/>
  <c r="AH46" i="10"/>
  <c r="CI55" i="10"/>
  <c r="BQ60" i="10"/>
  <c r="W64" i="10"/>
  <c r="BO66" i="10"/>
  <c r="E69" i="10"/>
  <c r="AW71" i="10"/>
  <c r="CO73" i="10"/>
  <c r="X49" i="10"/>
  <c r="J62" i="10"/>
  <c r="AL67" i="10"/>
  <c r="T72" i="10"/>
  <c r="BB76" i="10"/>
  <c r="CT78" i="10"/>
  <c r="AJ81" i="10"/>
  <c r="CB83" i="10"/>
  <c r="R86" i="10"/>
  <c r="P47" i="10"/>
  <c r="G61" i="10"/>
  <c r="CK66" i="10"/>
  <c r="BS71" i="10"/>
  <c r="U76" i="10"/>
  <c r="AE82" i="10"/>
  <c r="CW91" i="10"/>
  <c r="AS97" i="10"/>
  <c r="CK99" i="10"/>
  <c r="AA102" i="10"/>
  <c r="BS104" i="10"/>
  <c r="DB58" i="10"/>
  <c r="CH65" i="10"/>
  <c r="BP70" i="10"/>
  <c r="AY59" i="10"/>
  <c r="BU76" i="10"/>
  <c r="BC81" i="10"/>
  <c r="AK86" i="10"/>
  <c r="R90" i="10"/>
  <c r="AP93" i="10"/>
  <c r="BM96" i="10"/>
  <c r="CJ99" i="10"/>
  <c r="BD51" i="10"/>
  <c r="CH75" i="10"/>
  <c r="CF80" i="10"/>
  <c r="BN85" i="10"/>
  <c r="BT89" i="10"/>
  <c r="CR92" i="10"/>
  <c r="M96" i="10"/>
  <c r="AJ99" i="10"/>
  <c r="BH102" i="10"/>
  <c r="BU64" i="10"/>
  <c r="BG77" i="10"/>
  <c r="AO82" i="10"/>
  <c r="W87" i="10"/>
  <c r="CB90" i="10"/>
  <c r="CY93" i="10"/>
  <c r="T97" i="10"/>
  <c r="V100" i="10"/>
  <c r="BX49" i="10"/>
  <c r="BT80" i="10"/>
  <c r="BL89" i="10"/>
  <c r="E96" i="10"/>
  <c r="AJ102" i="10"/>
  <c r="BH104" i="10"/>
  <c r="CI105" i="10"/>
  <c r="DE106" i="10"/>
  <c r="Y108" i="10"/>
  <c r="AU109" i="10"/>
  <c r="BQ110" i="10"/>
  <c r="CM111" i="10"/>
  <c r="G113" i="10"/>
  <c r="AC114" i="10"/>
  <c r="AY115" i="10"/>
  <c r="BU116" i="10"/>
  <c r="CQ117" i="10"/>
  <c r="K119" i="10"/>
  <c r="AG120" i="10"/>
  <c r="BC121" i="10"/>
  <c r="BY122" i="10"/>
  <c r="CQ123" i="10"/>
  <c r="BU124" i="10"/>
  <c r="BC125" i="10"/>
  <c r="AG126" i="10"/>
  <c r="K127" i="10"/>
  <c r="CU127" i="10"/>
  <c r="BE128" i="10"/>
  <c r="O129" i="10"/>
  <c r="CA129" i="10"/>
  <c r="AK130" i="10"/>
  <c r="CW130" i="10"/>
  <c r="BG131" i="10"/>
  <c r="Q132" i="10"/>
  <c r="CC132" i="10"/>
  <c r="AM133" i="10"/>
  <c r="CY133" i="10"/>
  <c r="BI134" i="10"/>
  <c r="S135" i="10"/>
  <c r="CE135" i="10"/>
  <c r="AO136" i="10"/>
  <c r="DA136" i="10"/>
  <c r="AQ71" i="10"/>
  <c r="Z79" i="10"/>
  <c r="H84" i="10"/>
  <c r="BQ88" i="10"/>
  <c r="CN91" i="10"/>
  <c r="J95" i="10"/>
  <c r="AG98" i="10"/>
  <c r="BD101" i="10"/>
  <c r="X103" i="10"/>
  <c r="AF104" i="10"/>
  <c r="D105" i="10"/>
  <c r="BP105" i="10"/>
  <c r="Z106" i="10"/>
  <c r="CL106" i="10"/>
  <c r="AV107" i="10"/>
  <c r="F108" i="10"/>
  <c r="BR108" i="10"/>
  <c r="AB109" i="10"/>
  <c r="CN109" i="10"/>
  <c r="AX110" i="10"/>
  <c r="H111" i="10"/>
  <c r="BT111" i="10"/>
  <c r="AD112" i="10"/>
  <c r="CP112" i="10"/>
  <c r="AZ113" i="10"/>
  <c r="J114" i="10"/>
  <c r="BV114" i="10"/>
  <c r="AF115" i="10"/>
  <c r="CR115" i="10"/>
  <c r="BB116" i="10"/>
  <c r="L117" i="10"/>
  <c r="BX117" i="10"/>
  <c r="AH118" i="10"/>
  <c r="CT118" i="10"/>
  <c r="BD119" i="10"/>
  <c r="N120" i="10"/>
  <c r="BZ120" i="10"/>
  <c r="AJ121" i="10"/>
  <c r="CV121" i="10"/>
  <c r="BF122" i="10"/>
  <c r="P123" i="10"/>
  <c r="CB123" i="10"/>
  <c r="AL124" i="10"/>
  <c r="CX124" i="10"/>
  <c r="BH125" i="10"/>
  <c r="R126" i="10"/>
  <c r="CD126" i="10"/>
  <c r="AN127" i="10"/>
  <c r="CZ127" i="10"/>
  <c r="BJ128" i="10"/>
  <c r="T129" i="10"/>
  <c r="CF129" i="10"/>
  <c r="CQ82" i="10"/>
  <c r="BG92" i="10"/>
  <c r="BU97" i="10"/>
  <c r="K100" i="10"/>
  <c r="BC102" i="10"/>
  <c r="CQ43" i="10"/>
  <c r="F60" i="10"/>
  <c r="AJ66" i="10"/>
  <c r="R71" i="10"/>
  <c r="AI63" i="10"/>
  <c r="W77" i="10"/>
  <c r="E82" i="10"/>
  <c r="CO86" i="10"/>
  <c r="BD90" i="10"/>
  <c r="CA93" i="10"/>
  <c r="CX96" i="10"/>
  <c r="T100" i="10"/>
  <c r="CI57" i="10"/>
  <c r="AZ76" i="10"/>
  <c r="AH81" i="10"/>
  <c r="P86" i="10"/>
  <c r="D90" i="10"/>
  <c r="AA93" i="10"/>
  <c r="AX96" i="10"/>
  <c r="BV99" i="10"/>
  <c r="CS102" i="10"/>
  <c r="CG66" i="10"/>
  <c r="I78" i="10"/>
  <c r="CS82" i="10"/>
  <c r="CA87" i="10"/>
  <c r="K91" i="10"/>
  <c r="AH94" i="10"/>
  <c r="BF97" i="10"/>
  <c r="AR100" i="10"/>
  <c r="CU59" i="10"/>
  <c r="BJ81" i="10"/>
  <c r="V90" i="10"/>
  <c r="BQ96" i="10"/>
  <c r="BP102" i="10"/>
  <c r="BX104" i="10"/>
  <c r="CU105" i="10"/>
  <c r="O107" i="10"/>
  <c r="AK108" i="10"/>
  <c r="BG109" i="10"/>
  <c r="CC110" i="10"/>
  <c r="CY111" i="10"/>
  <c r="S113" i="10"/>
  <c r="AO114" i="10"/>
  <c r="BK115" i="10"/>
  <c r="CG116" i="10"/>
  <c r="DC117" i="10"/>
  <c r="W119" i="10"/>
  <c r="AS120" i="10"/>
  <c r="BO121" i="10"/>
  <c r="CK122" i="10"/>
  <c r="CU123" i="10"/>
  <c r="CC124" i="10"/>
  <c r="BG125" i="10"/>
  <c r="AK126" i="10"/>
  <c r="S127" i="10"/>
  <c r="CY127" i="10"/>
  <c r="BI128" i="10"/>
  <c r="S129" i="10"/>
  <c r="CE129" i="10"/>
  <c r="AO130" i="10"/>
  <c r="DA130" i="10"/>
  <c r="BK131" i="10"/>
  <c r="U132" i="10"/>
  <c r="CG132" i="10"/>
  <c r="AQ133" i="10"/>
  <c r="DC133" i="10"/>
  <c r="BM134" i="10"/>
  <c r="W135" i="10"/>
  <c r="CI135" i="10"/>
  <c r="AS136" i="10"/>
  <c r="DE136" i="10"/>
  <c r="BM72" i="10"/>
  <c r="BF79" i="10"/>
  <c r="AN84" i="10"/>
  <c r="CL88" i="10"/>
  <c r="BS78" i="10"/>
  <c r="AI88" i="10"/>
  <c r="BC96" i="10"/>
  <c r="CU98" i="10"/>
  <c r="AK101" i="10"/>
  <c r="CC103" i="10"/>
  <c r="L55" i="10"/>
  <c r="DB63" i="10"/>
  <c r="CJ68" i="10"/>
  <c r="BR73" i="10"/>
  <c r="AE73" i="10"/>
  <c r="BW79" i="10"/>
  <c r="BE84" i="10"/>
  <c r="CX88" i="10"/>
  <c r="T92" i="10"/>
  <c r="AQ95" i="10"/>
  <c r="BN98" i="10"/>
  <c r="CL101" i="10"/>
  <c r="AK70" i="10"/>
  <c r="CZ78" i="10"/>
  <c r="CH83" i="10"/>
  <c r="AX88" i="10"/>
  <c r="BV91" i="10"/>
  <c r="CS94" i="10"/>
  <c r="N98" i="10"/>
  <c r="AL101" i="10"/>
  <c r="V48" i="10"/>
  <c r="AY75" i="10"/>
  <c r="BI80" i="10"/>
  <c r="AQ85" i="10"/>
  <c r="BF89" i="10"/>
  <c r="CC92" i="10"/>
  <c r="CZ95" i="10"/>
  <c r="V99" i="10"/>
  <c r="BH101" i="10"/>
  <c r="F77" i="10"/>
  <c r="BX86" i="10"/>
  <c r="BO93" i="10"/>
  <c r="H100" i="10"/>
  <c r="CH103" i="10"/>
  <c r="AM105" i="10"/>
  <c r="BI106" i="10"/>
  <c r="CE107" i="10"/>
  <c r="DA108" i="10"/>
  <c r="U110" i="10"/>
  <c r="AQ111" i="10"/>
  <c r="BM112" i="10"/>
  <c r="CI113" i="10"/>
  <c r="DE114" i="10"/>
  <c r="Y116" i="10"/>
  <c r="AU117" i="10"/>
  <c r="BQ118" i="10"/>
  <c r="CM119" i="10"/>
  <c r="G121" i="10"/>
  <c r="AC122" i="10"/>
  <c r="AY123" i="10"/>
  <c r="AO124" i="10"/>
  <c r="W125" i="10"/>
  <c r="DC125" i="10"/>
  <c r="CG126" i="10"/>
  <c r="BO127" i="10"/>
  <c r="AG128" i="10"/>
  <c r="CS128" i="10"/>
  <c r="BC129" i="10"/>
  <c r="M130" i="10"/>
  <c r="BY130" i="10"/>
  <c r="AI131" i="10"/>
  <c r="CU131" i="10"/>
  <c r="BE132" i="10"/>
  <c r="O133" i="10"/>
  <c r="CA133" i="10"/>
  <c r="AK134" i="10"/>
  <c r="CW134" i="10"/>
  <c r="BG135" i="10"/>
  <c r="Q136" i="10"/>
  <c r="CC136" i="10"/>
  <c r="Q64" i="10"/>
  <c r="AT77" i="10"/>
  <c r="AB82" i="10"/>
  <c r="J87" i="10"/>
  <c r="BR90" i="10"/>
  <c r="CP93" i="10"/>
  <c r="K97" i="10"/>
  <c r="AH100" i="10"/>
  <c r="CJ102" i="10"/>
  <c r="CQ103" i="10"/>
  <c r="CH104" i="10"/>
  <c r="AR105" i="10"/>
  <c r="DD105" i="10"/>
  <c r="BN106" i="10"/>
  <c r="X107" i="10"/>
  <c r="CJ107" i="10"/>
  <c r="AT108" i="10"/>
  <c r="D109" i="10"/>
  <c r="BP109" i="10"/>
  <c r="Z110" i="10"/>
  <c r="CL110" i="10"/>
  <c r="AV111" i="10"/>
  <c r="F112" i="10"/>
  <c r="BR112" i="10"/>
  <c r="AB113" i="10"/>
  <c r="CN113" i="10"/>
  <c r="AX114" i="10"/>
  <c r="H115" i="10"/>
  <c r="BT115" i="10"/>
  <c r="AD116" i="10"/>
  <c r="CP116" i="10"/>
  <c r="AZ117" i="10"/>
  <c r="J118" i="10"/>
  <c r="BV118" i="10"/>
  <c r="AF119" i="10"/>
  <c r="CR119" i="10"/>
  <c r="BB120" i="10"/>
  <c r="L121" i="10"/>
  <c r="BX121" i="10"/>
  <c r="AH122" i="10"/>
  <c r="CT122" i="10"/>
  <c r="BD123" i="10"/>
  <c r="N124" i="10"/>
  <c r="BZ124" i="10"/>
  <c r="AJ125" i="10"/>
  <c r="CV125" i="10"/>
  <c r="BF126" i="10"/>
  <c r="P127" i="10"/>
  <c r="CB127" i="10"/>
  <c r="AL128" i="10"/>
  <c r="CX128" i="10"/>
  <c r="BH129" i="10"/>
  <c r="BU81" i="10"/>
  <c r="AK91" i="10"/>
  <c r="AO97" i="10"/>
  <c r="CG99" i="10"/>
  <c r="W102" i="10"/>
  <c r="BO104" i="10"/>
  <c r="CL58" i="10"/>
  <c r="BZ65" i="10"/>
  <c r="BH70" i="10"/>
  <c r="CO58" i="10"/>
  <c r="BM76" i="10"/>
  <c r="AU81" i="10"/>
  <c r="AC86" i="10"/>
  <c r="M90" i="10"/>
  <c r="AJ93" i="10"/>
  <c r="BH96" i="10"/>
  <c r="CE99" i="10"/>
  <c r="AH50" i="10"/>
  <c r="BW75" i="10"/>
  <c r="BX80" i="10"/>
  <c r="BF85" i="10"/>
  <c r="BO89" i="10"/>
  <c r="CL92" i="10"/>
  <c r="H96" i="10"/>
  <c r="AE99" i="10"/>
  <c r="BB102" i="10"/>
  <c r="AO64" i="10"/>
  <c r="AY77" i="10"/>
  <c r="AG82" i="10"/>
  <c r="O87" i="10"/>
  <c r="BV90" i="10"/>
  <c r="CT93" i="10"/>
  <c r="O97" i="10"/>
  <c r="Q100" i="10"/>
  <c r="CK42" i="10"/>
  <c r="AN80" i="10"/>
  <c r="AQ89" i="10"/>
  <c r="CL95" i="10"/>
  <c r="Y102" i="10"/>
  <c r="BB104" i="10"/>
  <c r="CE105" i="10"/>
  <c r="DA106" i="10"/>
  <c r="U108" i="10"/>
  <c r="AQ109" i="10"/>
  <c r="CC21" i="10"/>
  <c r="CP47" i="10"/>
  <c r="CQ40" i="10"/>
  <c r="BB67" i="10"/>
  <c r="DD39" i="10"/>
  <c r="V55" i="10"/>
  <c r="BD61" i="10"/>
  <c r="CW67" i="10"/>
  <c r="AH84" i="10"/>
  <c r="DA87" i="10"/>
  <c r="CG47" i="10"/>
  <c r="BY54" i="10"/>
  <c r="BU69" i="10"/>
  <c r="BY68" i="10"/>
  <c r="AS99" i="10"/>
  <c r="AH71" i="10"/>
  <c r="BO91" i="10"/>
  <c r="BP76" i="10"/>
  <c r="N89" i="10"/>
  <c r="BJ97" i="10"/>
  <c r="AQ67" i="10"/>
  <c r="AO86" i="10"/>
  <c r="AT95" i="10"/>
  <c r="I27" i="10"/>
  <c r="CX36" i="10"/>
  <c r="AY50" i="10"/>
  <c r="CP53" i="10"/>
  <c r="BK47" i="10"/>
  <c r="CP58" i="10"/>
  <c r="CR73" i="10"/>
  <c r="CE66" i="10"/>
  <c r="D64" i="10"/>
  <c r="DB82" i="10"/>
  <c r="CY71" i="10"/>
  <c r="BS86" i="10"/>
  <c r="CW97" i="10"/>
  <c r="AU104" i="10"/>
  <c r="AN68" i="10"/>
  <c r="CA77" i="10"/>
  <c r="CN89" i="10"/>
  <c r="AH98" i="10"/>
  <c r="DD76" i="10"/>
  <c r="AN89" i="10"/>
  <c r="CJ97" i="10"/>
  <c r="CS68" i="10"/>
  <c r="CC86" i="10"/>
  <c r="BT95" i="10"/>
  <c r="BX40" i="10"/>
  <c r="AE33" i="10"/>
  <c r="BI45" i="10"/>
  <c r="AX61" i="10"/>
  <c r="CO54" i="10"/>
  <c r="V68" i="10"/>
  <c r="CI59" i="10"/>
  <c r="G74" i="10"/>
  <c r="CD73" i="10"/>
  <c r="BF84" i="10"/>
  <c r="AS68" i="10"/>
  <c r="CO81" i="10"/>
  <c r="BE91" i="10"/>
  <c r="CA98" i="10"/>
  <c r="BI103" i="10"/>
  <c r="BN63" i="10"/>
  <c r="AD73" i="10"/>
  <c r="AI79" i="10"/>
  <c r="BX88" i="10"/>
  <c r="P95" i="10"/>
  <c r="BK101" i="10"/>
  <c r="BL78" i="10"/>
  <c r="X88" i="10"/>
  <c r="BR94" i="10"/>
  <c r="K101" i="10"/>
  <c r="BY74" i="10"/>
  <c r="DE84" i="10"/>
  <c r="BB92" i="10"/>
  <c r="CW98" i="10"/>
  <c r="G76" i="10"/>
  <c r="DE92" i="10"/>
  <c r="BL103" i="10"/>
  <c r="AW106" i="10"/>
  <c r="CO108" i="10"/>
  <c r="AE111" i="10"/>
  <c r="BW113" i="10"/>
  <c r="M116" i="10"/>
  <c r="BE118" i="10"/>
  <c r="CW120" i="10"/>
  <c r="AM123" i="10"/>
  <c r="CE125" i="10"/>
  <c r="AX15" i="10"/>
  <c r="CF38" i="10"/>
  <c r="CM34" i="10"/>
  <c r="DA51" i="10"/>
  <c r="AH51" i="10"/>
  <c r="CZ60" i="10"/>
  <c r="AM51" i="10"/>
  <c r="AP60" i="10"/>
  <c r="AJ71" i="10"/>
  <c r="CK58" i="10"/>
  <c r="BG70" i="10"/>
  <c r="BF65" i="10"/>
  <c r="AT80" i="10"/>
  <c r="AU57" i="10"/>
  <c r="CC77" i="10"/>
  <c r="AS87" i="10"/>
  <c r="BS96" i="10"/>
  <c r="BA101" i="10"/>
  <c r="CZ55" i="10"/>
  <c r="N69" i="10"/>
  <c r="AK74" i="10"/>
  <c r="CK84" i="10"/>
  <c r="AO92" i="10"/>
  <c r="CJ98" i="10"/>
  <c r="BG71" i="10"/>
  <c r="L84" i="10"/>
  <c r="CQ91" i="10"/>
  <c r="AJ98" i="10"/>
  <c r="D53" i="10"/>
  <c r="CO80" i="10"/>
  <c r="CA89" i="10"/>
  <c r="T96" i="10"/>
  <c r="BX101" i="10"/>
  <c r="AH87" i="10"/>
  <c r="AX100" i="10"/>
  <c r="AU105" i="10"/>
  <c r="CM107" i="10"/>
  <c r="AC110" i="10"/>
  <c r="BU112" i="10"/>
  <c r="K115" i="10"/>
  <c r="BC117" i="10"/>
  <c r="CU119" i="10"/>
  <c r="AK122" i="10"/>
  <c r="CJ28" i="10"/>
  <c r="CY35" i="10"/>
  <c r="BV26" i="10"/>
  <c r="AM58" i="10"/>
  <c r="BD54" i="10"/>
  <c r="CU42" i="10"/>
  <c r="CW50" i="10"/>
  <c r="G38" i="10"/>
  <c r="BH59" i="10"/>
  <c r="J66" i="10"/>
  <c r="CT70" i="10"/>
  <c r="CB75" i="10"/>
  <c r="DC57" i="10"/>
  <c r="AG65" i="10"/>
  <c r="O70" i="10"/>
  <c r="CY74" i="10"/>
  <c r="BX64" i="10"/>
  <c r="AN74" i="10"/>
  <c r="DD79" i="10"/>
  <c r="CL84" i="10"/>
  <c r="CE55" i="10"/>
  <c r="DE68" i="10"/>
  <c r="AK77" i="10"/>
  <c r="S82" i="10"/>
  <c r="DC86" i="10"/>
  <c r="CK91" i="10"/>
  <c r="BY16" i="10"/>
  <c r="AN10" i="10"/>
  <c r="DB39" i="10"/>
  <c r="J34" i="10"/>
  <c r="DE37" i="10"/>
  <c r="AA43" i="10"/>
  <c r="BK52" i="10"/>
  <c r="AA62" i="10"/>
  <c r="BN51" i="10"/>
  <c r="AV56" i="10"/>
  <c r="AD61" i="10"/>
  <c r="CK46" i="10"/>
  <c r="BS51" i="10"/>
  <c r="D47" i="10"/>
  <c r="DB60" i="10"/>
  <c r="CH66" i="10"/>
  <c r="BP71" i="10"/>
  <c r="CK33" i="10"/>
  <c r="AU59" i="10"/>
  <c r="DE65" i="10"/>
  <c r="CM70" i="10"/>
  <c r="CG40" i="10"/>
  <c r="P66" i="10"/>
  <c r="BZ75" i="10"/>
  <c r="BZ80" i="10"/>
  <c r="BH85" i="10"/>
  <c r="BQ58" i="10"/>
  <c r="AW70" i="10"/>
  <c r="CO79" i="10"/>
  <c r="CI96" i="10"/>
  <c r="BQ101" i="10"/>
  <c r="BJ56" i="10"/>
  <c r="AT69" i="10"/>
  <c r="CW74" i="10"/>
  <c r="O85" i="10"/>
  <c r="BJ92" i="10"/>
  <c r="DE98" i="10"/>
  <c r="CC72" i="10"/>
  <c r="AR84" i="10"/>
  <c r="J92" i="10"/>
  <c r="BE98" i="10"/>
  <c r="CC56" i="10"/>
  <c r="S81" i="10"/>
  <c r="CV89" i="10"/>
  <c r="AO96" i="10"/>
  <c r="CI101" i="10"/>
  <c r="CT87" i="10"/>
  <c r="CO100" i="10"/>
  <c r="BC105" i="10"/>
  <c r="CU107" i="10"/>
  <c r="AK110" i="10"/>
  <c r="CC112" i="10"/>
  <c r="S115" i="10"/>
  <c r="BK117" i="10"/>
  <c r="DC119" i="10"/>
  <c r="AS122" i="10"/>
  <c r="BA124" i="10"/>
  <c r="M126" i="10"/>
  <c r="BW127" i="10"/>
  <c r="DA128" i="10"/>
  <c r="U130" i="10"/>
  <c r="AQ131" i="10"/>
  <c r="BM132" i="10"/>
  <c r="CI133" i="10"/>
  <c r="DE134" i="10"/>
  <c r="Y136" i="10"/>
  <c r="BI66" i="10"/>
  <c r="CN82" i="10"/>
  <c r="G91" i="10"/>
  <c r="BB97" i="10"/>
  <c r="CW102" i="10"/>
  <c r="CP104" i="10"/>
  <c r="J106" i="10"/>
  <c r="AF107" i="10"/>
  <c r="BB108" i="10"/>
  <c r="BX109" i="10"/>
  <c r="CT110" i="10"/>
  <c r="N112" i="10"/>
  <c r="AJ113" i="10"/>
  <c r="BF114" i="10"/>
  <c r="CB115" i="10"/>
  <c r="CX116" i="10"/>
  <c r="R118" i="10"/>
  <c r="AN119" i="10"/>
  <c r="BJ120" i="10"/>
  <c r="CF121" i="10"/>
  <c r="DB122" i="10"/>
  <c r="V124" i="10"/>
  <c r="AR125" i="10"/>
  <c r="BN126" i="10"/>
  <c r="CJ127" i="10"/>
  <c r="D129" i="10"/>
  <c r="AY80" i="10"/>
  <c r="I97" i="10"/>
  <c r="CS101" i="10"/>
  <c r="BP57" i="10"/>
  <c r="CX69" i="10"/>
  <c r="CO75" i="10"/>
  <c r="BS85" i="10"/>
  <c r="CV92" i="10"/>
  <c r="AN99" i="10"/>
  <c r="BH74" i="10"/>
  <c r="CV84" i="10"/>
  <c r="AV92" i="10"/>
  <c r="CP98" i="10"/>
  <c r="DA60" i="10"/>
  <c r="BW81" i="10"/>
  <c r="AF90" i="10"/>
  <c r="BZ96" i="10"/>
  <c r="DD101" i="10"/>
  <c r="BL88" i="10"/>
  <c r="AY101" i="10"/>
  <c r="BO105" i="10"/>
  <c r="E108" i="10"/>
  <c r="AW110" i="10"/>
  <c r="CO112" i="10"/>
  <c r="AE115" i="10"/>
  <c r="BW117" i="10"/>
  <c r="M120" i="10"/>
  <c r="BE122" i="10"/>
  <c r="BE124" i="10"/>
  <c r="Q126" i="10"/>
  <c r="CE127" i="10"/>
  <c r="DE128" i="10"/>
  <c r="Y130" i="10"/>
  <c r="AU131" i="10"/>
  <c r="BQ132" i="10"/>
  <c r="CM133" i="10"/>
  <c r="G135" i="10"/>
  <c r="AC136" i="10"/>
  <c r="CE67" i="10"/>
  <c r="R83" i="10"/>
  <c r="AB91" i="10"/>
  <c r="BI95" i="10"/>
  <c r="CA100" i="10"/>
  <c r="AD50" i="10"/>
  <c r="BN67" i="10"/>
  <c r="AW68" i="10"/>
  <c r="AI83" i="10"/>
  <c r="AN91" i="10"/>
  <c r="CI97" i="10"/>
  <c r="BC65" i="10"/>
  <c r="BL82" i="10"/>
  <c r="CP90" i="10"/>
  <c r="AI97" i="10"/>
  <c r="CD103" i="10"/>
  <c r="AM79" i="10"/>
  <c r="BZ88" i="10"/>
  <c r="S95" i="10"/>
  <c r="DD100" i="10"/>
  <c r="AF84" i="10"/>
  <c r="AW98" i="10"/>
  <c r="G105" i="10"/>
  <c r="AY107" i="10"/>
  <c r="CQ109" i="10"/>
  <c r="AG112" i="10"/>
  <c r="BY114" i="10"/>
  <c r="O117" i="10"/>
  <c r="BG119" i="10"/>
  <c r="CY121" i="10"/>
  <c r="U124" i="10"/>
  <c r="CI125" i="10"/>
  <c r="AQ127" i="10"/>
  <c r="CC128" i="10"/>
  <c r="CY129" i="10"/>
  <c r="S131" i="10"/>
  <c r="AO132" i="10"/>
  <c r="BK133" i="10"/>
  <c r="CG134" i="10"/>
  <c r="DC135" i="10"/>
  <c r="BW55" i="10"/>
  <c r="F81" i="10"/>
  <c r="CM89" i="10"/>
  <c r="AF96" i="10"/>
  <c r="AX102" i="10"/>
  <c r="BN104" i="10"/>
  <c r="CN105" i="10"/>
  <c r="H107" i="10"/>
  <c r="AD108" i="10"/>
  <c r="AZ109" i="10"/>
  <c r="BV110" i="10"/>
  <c r="CR111" i="10"/>
  <c r="L113" i="10"/>
  <c r="AH114" i="10"/>
  <c r="BD115" i="10"/>
  <c r="BZ116" i="10"/>
  <c r="CV117" i="10"/>
  <c r="P119" i="10"/>
  <c r="AL120" i="10"/>
  <c r="BH121" i="10"/>
  <c r="CD122" i="10"/>
  <c r="CZ123" i="10"/>
  <c r="T125" i="10"/>
  <c r="AP126" i="10"/>
  <c r="BL127" i="10"/>
  <c r="CH128" i="10"/>
  <c r="AC79" i="10"/>
  <c r="CE96" i="10"/>
  <c r="BM101" i="10"/>
  <c r="AT56" i="10"/>
  <c r="AL69" i="10"/>
  <c r="CG74" i="10"/>
  <c r="G85" i="10"/>
  <c r="BE92" i="10"/>
  <c r="CZ98" i="10"/>
  <c r="AW72" i="10"/>
  <c r="AJ84" i="10"/>
  <c r="E92" i="10"/>
  <c r="AZ98" i="10"/>
  <c r="Q56" i="10"/>
  <c r="K81" i="10"/>
  <c r="CQ89" i="10"/>
  <c r="AJ96" i="10"/>
  <c r="CD101" i="10"/>
  <c r="BN87" i="10"/>
  <c r="BT100" i="10"/>
  <c r="AY105" i="10"/>
  <c r="CQ107" i="10"/>
  <c r="DC109" i="10"/>
  <c r="W111" i="10"/>
  <c r="AS112" i="10"/>
  <c r="BO113" i="10"/>
  <c r="CK114" i="10"/>
  <c r="E116" i="10"/>
  <c r="AA117" i="10"/>
  <c r="AW118" i="10"/>
  <c r="BS119" i="10"/>
  <c r="CO120" i="10"/>
  <c r="I122" i="10"/>
  <c r="AE123" i="10"/>
  <c r="Y124" i="10"/>
  <c r="AC126" i="10"/>
  <c r="K129" i="10"/>
  <c r="BC131" i="10"/>
  <c r="CU133" i="10"/>
  <c r="AK136" i="10"/>
  <c r="CD83" i="10"/>
  <c r="CP94" i="10"/>
  <c r="AI101" i="10"/>
  <c r="Y104" i="10"/>
  <c r="BL105" i="10"/>
  <c r="CH106" i="10"/>
  <c r="DD107" i="10"/>
  <c r="X109" i="10"/>
  <c r="AT110" i="10"/>
  <c r="BP111" i="10"/>
  <c r="CL112" i="10"/>
  <c r="F114" i="10"/>
  <c r="AB115" i="10"/>
  <c r="AX116" i="10"/>
  <c r="BT117" i="10"/>
  <c r="CP118" i="10"/>
  <c r="J120" i="10"/>
  <c r="AF121" i="10"/>
  <c r="BB122" i="10"/>
  <c r="BX123" i="10"/>
  <c r="CT124" i="10"/>
  <c r="N126" i="10"/>
  <c r="AJ127" i="10"/>
  <c r="BF128" i="10"/>
  <c r="CB129" i="10"/>
  <c r="AX130" i="10"/>
  <c r="H131" i="10"/>
  <c r="BT131" i="10"/>
  <c r="AD132" i="10"/>
  <c r="CP132" i="10"/>
  <c r="AZ133" i="10"/>
  <c r="J134" i="10"/>
  <c r="BV134" i="10"/>
  <c r="AF135" i="10"/>
  <c r="CR135" i="10"/>
  <c r="BB136" i="10"/>
  <c r="CF74" i="10"/>
  <c r="X80" i="10"/>
  <c r="F85" i="10"/>
  <c r="AF89" i="10"/>
  <c r="BD92" i="10"/>
  <c r="CA95" i="10"/>
  <c r="CX98" i="10"/>
  <c r="T102" i="10"/>
  <c r="AU103" i="10"/>
  <c r="AZ104" i="10"/>
  <c r="Q105" i="10"/>
  <c r="CC105" i="10"/>
  <c r="AM106" i="10"/>
  <c r="CY106" i="10"/>
  <c r="BI107" i="10"/>
  <c r="S108" i="10"/>
  <c r="CE108" i="10"/>
  <c r="AO109" i="10"/>
  <c r="DA109" i="10"/>
  <c r="BK110" i="10"/>
  <c r="U111" i="10"/>
  <c r="CG111" i="10"/>
  <c r="AQ112" i="10"/>
  <c r="DC112" i="10"/>
  <c r="BM113" i="10"/>
  <c r="W114" i="10"/>
  <c r="CI114" i="10"/>
  <c r="AS115" i="10"/>
  <c r="DE115" i="10"/>
  <c r="BO116" i="10"/>
  <c r="Y117" i="10"/>
  <c r="CK117" i="10"/>
  <c r="AU118" i="10"/>
  <c r="E119" i="10"/>
  <c r="BQ119" i="10"/>
  <c r="AA120" i="10"/>
  <c r="CM120" i="10"/>
  <c r="AW121" i="10"/>
  <c r="G122" i="10"/>
  <c r="BS122" i="10"/>
  <c r="AC123" i="10"/>
  <c r="CO123" i="10"/>
  <c r="AY124" i="10"/>
  <c r="I125" i="10"/>
  <c r="BU125" i="10"/>
  <c r="AE126" i="10"/>
  <c r="CQ126" i="10"/>
  <c r="BA127" i="10"/>
  <c r="K128" i="10"/>
  <c r="BW128" i="10"/>
  <c r="AG129" i="10"/>
  <c r="CS129" i="10"/>
  <c r="BC130" i="10"/>
  <c r="M131" i="10"/>
  <c r="BY131" i="10"/>
  <c r="AI132" i="10"/>
  <c r="CU132" i="10"/>
  <c r="BE133" i="10"/>
  <c r="O134" i="10"/>
  <c r="CA134" i="10"/>
  <c r="AK135" i="10"/>
  <c r="CW135" i="10"/>
  <c r="BG136" i="10"/>
  <c r="DD82" i="10"/>
  <c r="BL97" i="10"/>
  <c r="CR104" i="10"/>
  <c r="AH107" i="10"/>
  <c r="BZ109" i="10"/>
  <c r="P112" i="10"/>
  <c r="BH114" i="10"/>
  <c r="CZ116" i="10"/>
  <c r="AP119" i="10"/>
  <c r="CH121" i="10"/>
  <c r="X124" i="10"/>
  <c r="BP126" i="10"/>
  <c r="F129" i="10"/>
  <c r="AX131" i="10"/>
  <c r="CP133" i="10"/>
  <c r="AF136" i="10"/>
  <c r="AD137" i="10"/>
  <c r="CP137" i="10"/>
  <c r="AZ138" i="10"/>
  <c r="J139" i="10"/>
  <c r="BV139" i="10"/>
  <c r="AF140" i="10"/>
  <c r="CR140" i="10"/>
  <c r="BB141" i="10"/>
  <c r="L142" i="10"/>
  <c r="BX142" i="10"/>
  <c r="AH143" i="10"/>
  <c r="CT143" i="10"/>
  <c r="BD144" i="10"/>
  <c r="N145" i="10"/>
  <c r="BZ145" i="10"/>
  <c r="AJ146" i="10"/>
  <c r="CV146" i="10"/>
  <c r="BF147" i="10"/>
  <c r="P148" i="10"/>
  <c r="CB148" i="10"/>
  <c r="AL149" i="10"/>
  <c r="CX149" i="10"/>
  <c r="BH150" i="10"/>
  <c r="R151" i="10"/>
  <c r="CD151" i="10"/>
  <c r="AN152" i="10"/>
  <c r="CZ152" i="10"/>
  <c r="BJ153" i="10"/>
  <c r="T154" i="10"/>
  <c r="CF154" i="10"/>
  <c r="AP155" i="10"/>
  <c r="DB155" i="10"/>
  <c r="BL156" i="10"/>
  <c r="V157" i="10"/>
  <c r="CH157" i="10"/>
  <c r="AR158" i="10"/>
  <c r="DD158" i="10"/>
  <c r="BN159" i="10"/>
  <c r="X160" i="10"/>
  <c r="CJ160" i="10"/>
  <c r="AT161" i="10"/>
  <c r="D162" i="10"/>
  <c r="BP162" i="10"/>
  <c r="Z163" i="10"/>
  <c r="CL163" i="10"/>
  <c r="AV164" i="10"/>
  <c r="F165" i="10"/>
  <c r="BR165" i="10"/>
  <c r="CR80" i="10"/>
  <c r="U96" i="10"/>
  <c r="BL104" i="10"/>
  <c r="F107" i="10"/>
  <c r="AX109" i="10"/>
  <c r="CP111" i="10"/>
  <c r="AF114" i="10"/>
  <c r="BX116" i="10"/>
  <c r="N119" i="10"/>
  <c r="BF121" i="10"/>
  <c r="CX123" i="10"/>
  <c r="AN126" i="10"/>
  <c r="CF128" i="10"/>
  <c r="V131" i="10"/>
  <c r="BN133" i="10"/>
  <c r="D136" i="10"/>
  <c r="W137" i="10"/>
  <c r="CI137" i="10"/>
  <c r="AS138" i="10"/>
  <c r="DE138" i="10"/>
  <c r="BO139" i="10"/>
  <c r="Y140" i="10"/>
  <c r="CK140" i="10"/>
  <c r="AU141" i="10"/>
  <c r="E142" i="10"/>
  <c r="BQ142" i="10"/>
  <c r="AA143" i="10"/>
  <c r="CM143" i="10"/>
  <c r="AW144" i="10"/>
  <c r="G145" i="10"/>
  <c r="BS145" i="10"/>
  <c r="AC146" i="10"/>
  <c r="CO146" i="10"/>
  <c r="AY147" i="10"/>
  <c r="I148" i="10"/>
  <c r="BU148" i="10"/>
  <c r="AE149" i="10"/>
  <c r="CQ149" i="10"/>
  <c r="BA150" i="10"/>
  <c r="CF78" i="10"/>
  <c r="CF94" i="10"/>
  <c r="U104" i="10"/>
  <c r="CF106" i="10"/>
  <c r="V109" i="10"/>
  <c r="BN111" i="10"/>
  <c r="D114" i="10"/>
  <c r="AV116" i="10"/>
  <c r="CN118" i="10"/>
  <c r="AD121" i="10"/>
  <c r="BV123" i="10"/>
  <c r="L126" i="10"/>
  <c r="BD128" i="10"/>
  <c r="CV130" i="10"/>
  <c r="AL133" i="10"/>
  <c r="CD135" i="10"/>
  <c r="P137" i="10"/>
  <c r="CB137" i="10"/>
  <c r="AL138" i="10"/>
  <c r="CX138" i="10"/>
  <c r="BH139" i="10"/>
  <c r="R140" i="10"/>
  <c r="CD140" i="10"/>
  <c r="AN141" i="10"/>
  <c r="CZ141" i="10"/>
  <c r="BJ142" i="10"/>
  <c r="T143" i="10"/>
  <c r="CF143" i="10"/>
  <c r="AP144" i="10"/>
  <c r="DB144" i="10"/>
  <c r="BL145" i="10"/>
  <c r="V146" i="10"/>
  <c r="CH146" i="10"/>
  <c r="AR147" i="10"/>
  <c r="DD147" i="10"/>
  <c r="BN148" i="10"/>
  <c r="X149" i="10"/>
  <c r="CJ149" i="10"/>
  <c r="AT150" i="10"/>
  <c r="D151" i="10"/>
  <c r="BP151" i="10"/>
  <c r="Z152" i="10"/>
  <c r="CL152" i="10"/>
  <c r="AV153" i="10"/>
  <c r="F154" i="10"/>
  <c r="BR154" i="10"/>
  <c r="AB155" i="10"/>
  <c r="CN155" i="10"/>
  <c r="AX156" i="10"/>
  <c r="AW126" i="10"/>
  <c r="AA129" i="10"/>
  <c r="BS131" i="10"/>
  <c r="I134" i="10"/>
  <c r="BA136" i="10"/>
  <c r="CZ84" i="10"/>
  <c r="AE95" i="10"/>
  <c r="BZ101" i="10"/>
  <c r="AL104" i="10"/>
  <c r="BT105" i="10"/>
  <c r="CP106" i="10"/>
  <c r="J108" i="10"/>
  <c r="AF109" i="10"/>
  <c r="BB110" i="10"/>
  <c r="BX111" i="10"/>
  <c r="CT112" i="10"/>
  <c r="N114" i="10"/>
  <c r="AJ115" i="10"/>
  <c r="BF116" i="10"/>
  <c r="CB117" i="10"/>
  <c r="CX118" i="10"/>
  <c r="R120" i="10"/>
  <c r="AN121" i="10"/>
  <c r="BJ122" i="10"/>
  <c r="CF123" i="10"/>
  <c r="DB124" i="10"/>
  <c r="V126" i="10"/>
  <c r="AR127" i="10"/>
  <c r="BN128" i="10"/>
  <c r="CJ129" i="10"/>
  <c r="BB130" i="10"/>
  <c r="L131" i="10"/>
  <c r="BX131" i="10"/>
  <c r="AH132" i="10"/>
  <c r="CT132" i="10"/>
  <c r="BD133" i="10"/>
  <c r="N134" i="10"/>
  <c r="BZ134" i="10"/>
  <c r="AJ135" i="10"/>
  <c r="CV135" i="10"/>
  <c r="AF47" i="10"/>
  <c r="AP75" i="10"/>
  <c r="BD80" i="10"/>
  <c r="AL85" i="10"/>
  <c r="BB89" i="10"/>
  <c r="BY92" i="10"/>
  <c r="CV95" i="10"/>
  <c r="R99" i="10"/>
  <c r="AD102" i="10"/>
  <c r="BB103" i="10"/>
  <c r="BE104" i="10"/>
  <c r="U105" i="10"/>
  <c r="CG105" i="10"/>
  <c r="AQ106" i="10"/>
  <c r="DC106" i="10"/>
  <c r="BM107" i="10"/>
  <c r="W108" i="10"/>
  <c r="CI108" i="10"/>
  <c r="AS109" i="10"/>
  <c r="DE109" i="10"/>
  <c r="BO110" i="10"/>
  <c r="Y111" i="10"/>
  <c r="CK111" i="10"/>
  <c r="AU112" i="10"/>
  <c r="E113" i="10"/>
  <c r="BQ113" i="10"/>
  <c r="AA114" i="10"/>
  <c r="CM114" i="10"/>
  <c r="AW115" i="10"/>
  <c r="G116" i="10"/>
  <c r="BS116" i="10"/>
  <c r="AC117" i="10"/>
  <c r="CO117" i="10"/>
  <c r="AY118" i="10"/>
  <c r="I119" i="10"/>
  <c r="BU119" i="10"/>
  <c r="AE120" i="10"/>
  <c r="CQ120" i="10"/>
  <c r="BA121" i="10"/>
  <c r="K122" i="10"/>
  <c r="BW122" i="10"/>
  <c r="AG123" i="10"/>
  <c r="CS123" i="10"/>
  <c r="BC124" i="10"/>
  <c r="M125" i="10"/>
  <c r="BY125" i="10"/>
  <c r="AI126" i="10"/>
  <c r="CU126" i="10"/>
  <c r="BE127" i="10"/>
  <c r="O128" i="10"/>
  <c r="CA128" i="10"/>
  <c r="AK129" i="10"/>
  <c r="CW129" i="10"/>
  <c r="BG130" i="10"/>
  <c r="Q131" i="10"/>
  <c r="CC131" i="10"/>
  <c r="AM132" i="10"/>
  <c r="CY132" i="10"/>
  <c r="BI133" i="10"/>
  <c r="S134" i="10"/>
  <c r="CE134" i="10"/>
  <c r="AO135" i="10"/>
  <c r="DA135" i="10"/>
  <c r="BK136" i="10"/>
  <c r="X84" i="10"/>
  <c r="AR98" i="10"/>
  <c r="F105" i="10"/>
  <c r="AX107" i="10"/>
  <c r="CP109" i="10"/>
  <c r="AF112" i="10"/>
  <c r="BX114" i="10"/>
  <c r="N117" i="10"/>
  <c r="BF119" i="10"/>
  <c r="CX121" i="10"/>
  <c r="AN124" i="10"/>
  <c r="CF126" i="10"/>
  <c r="V129" i="10"/>
  <c r="BN131" i="10"/>
  <c r="D134" i="10"/>
  <c r="AV136" i="10"/>
  <c r="AH137" i="10"/>
  <c r="CT137" i="10"/>
  <c r="BD138" i="10"/>
  <c r="N139" i="10"/>
  <c r="BZ139" i="10"/>
  <c r="AJ140" i="10"/>
  <c r="CV140" i="10"/>
  <c r="BF141" i="10"/>
  <c r="P142" i="10"/>
  <c r="CB142" i="10"/>
  <c r="AL143" i="10"/>
  <c r="CX143" i="10"/>
  <c r="BH144" i="10"/>
  <c r="R145" i="10"/>
  <c r="CD145" i="10"/>
  <c r="AN146" i="10"/>
  <c r="CZ146" i="10"/>
  <c r="BJ147" i="10"/>
  <c r="T148" i="10"/>
  <c r="CF148" i="10"/>
  <c r="AP149" i="10"/>
  <c r="DB149" i="10"/>
  <c r="BL150" i="10"/>
  <c r="G125" i="10"/>
  <c r="U128" i="10"/>
  <c r="BM130" i="10"/>
  <c r="DE132" i="10"/>
  <c r="AU135" i="10"/>
  <c r="BD76" i="10"/>
  <c r="AX92" i="10"/>
  <c r="CS98" i="10"/>
  <c r="AT103" i="10"/>
  <c r="P105" i="10"/>
  <c r="AL106" i="10"/>
  <c r="BH107" i="10"/>
  <c r="CD108" i="10"/>
  <c r="CZ109" i="10"/>
  <c r="T111" i="10"/>
  <c r="AP112" i="10"/>
  <c r="BL113" i="10"/>
  <c r="CH114" i="10"/>
  <c r="DD115" i="10"/>
  <c r="X117" i="10"/>
  <c r="AT118" i="10"/>
  <c r="BP119" i="10"/>
  <c r="CL120" i="10"/>
  <c r="F122" i="10"/>
  <c r="AB123" i="10"/>
  <c r="AX124" i="10"/>
  <c r="BT125" i="10"/>
  <c r="CP126" i="10"/>
  <c r="J128" i="10"/>
  <c r="AF129" i="10"/>
  <c r="Z130" i="10"/>
  <c r="CL130" i="10"/>
  <c r="AV131" i="10"/>
  <c r="F132" i="10"/>
  <c r="BR132" i="10"/>
  <c r="AB133" i="10"/>
  <c r="CN133" i="10"/>
  <c r="AX134" i="10"/>
  <c r="H135" i="10"/>
  <c r="BT135" i="10"/>
  <c r="AD136" i="10"/>
  <c r="I68" i="10"/>
  <c r="AR78" i="10"/>
  <c r="Z83" i="10"/>
  <c r="H88" i="10"/>
  <c r="AH91" i="10"/>
  <c r="BE94" i="10"/>
  <c r="CB97" i="10"/>
  <c r="CZ100" i="10"/>
  <c r="D103" i="10"/>
  <c r="L104" i="10"/>
  <c r="CU104" i="10"/>
  <c r="BE105" i="10"/>
  <c r="O106" i="10"/>
  <c r="CA106" i="10"/>
  <c r="AK107" i="10"/>
  <c r="CW107" i="10"/>
  <c r="BG108" i="10"/>
  <c r="Q109" i="10"/>
  <c r="CC109" i="10"/>
  <c r="AM110" i="10"/>
  <c r="CY110" i="10"/>
  <c r="BI111" i="10"/>
  <c r="S112" i="10"/>
  <c r="CE112" i="10"/>
  <c r="AO113" i="10"/>
  <c r="DA113" i="10"/>
  <c r="BK114" i="10"/>
  <c r="U115" i="10"/>
  <c r="CG115" i="10"/>
  <c r="AQ116" i="10"/>
  <c r="DC116" i="10"/>
  <c r="BM117" i="10"/>
  <c r="W118" i="10"/>
  <c r="CI118" i="10"/>
  <c r="AS119" i="10"/>
  <c r="DE119" i="10"/>
  <c r="BO120" i="10"/>
  <c r="Y121" i="10"/>
  <c r="CK121" i="10"/>
  <c r="AU122" i="10"/>
  <c r="E123" i="10"/>
  <c r="BQ123" i="10"/>
  <c r="AA124" i="10"/>
  <c r="CM124" i="10"/>
  <c r="AW125" i="10"/>
  <c r="G126" i="10"/>
  <c r="BS126" i="10"/>
  <c r="AC127" i="10"/>
  <c r="CO127" i="10"/>
  <c r="AY128" i="10"/>
  <c r="I129" i="10"/>
  <c r="BU129" i="10"/>
  <c r="AE130" i="10"/>
  <c r="CQ130" i="10"/>
  <c r="BA131" i="10"/>
  <c r="K132" i="10"/>
  <c r="BW132" i="10"/>
  <c r="AG133" i="10"/>
  <c r="CS133" i="10"/>
  <c r="BC134" i="10"/>
  <c r="M135" i="10"/>
  <c r="BY135" i="10"/>
  <c r="AI136" i="10"/>
  <c r="BF75" i="10"/>
  <c r="CD92" i="10"/>
  <c r="BD103" i="10"/>
  <c r="AR106" i="10"/>
  <c r="CJ108" i="10"/>
  <c r="Z111" i="10"/>
  <c r="BR113" i="10"/>
  <c r="H116" i="10"/>
  <c r="AZ118" i="10"/>
  <c r="CR120" i="10"/>
  <c r="AH123" i="10"/>
  <c r="BZ125" i="10"/>
  <c r="P128" i="10"/>
  <c r="BH130" i="10"/>
  <c r="CZ132" i="10"/>
  <c r="AP135" i="10"/>
  <c r="D137" i="10"/>
  <c r="BR137" i="10"/>
  <c r="AB138" i="10"/>
  <c r="CN138" i="10"/>
  <c r="AX139" i="10"/>
  <c r="H140" i="10"/>
  <c r="BT140" i="10"/>
  <c r="AD141" i="10"/>
  <c r="CP141" i="10"/>
  <c r="AZ142" i="10"/>
  <c r="J143" i="10"/>
  <c r="BV143" i="10"/>
  <c r="AF144" i="10"/>
  <c r="CR144" i="10"/>
  <c r="BB145" i="10"/>
  <c r="L146" i="10"/>
  <c r="BX146" i="10"/>
  <c r="AH147" i="10"/>
  <c r="CT147" i="10"/>
  <c r="BD148" i="10"/>
  <c r="N149" i="10"/>
  <c r="BZ149" i="10"/>
  <c r="AJ150" i="10"/>
  <c r="CV150" i="10"/>
  <c r="BF151" i="10"/>
  <c r="P152" i="10"/>
  <c r="CB152" i="10"/>
  <c r="AL153" i="10"/>
  <c r="CX153" i="10"/>
  <c r="BH154" i="10"/>
  <c r="R155" i="10"/>
  <c r="CD155" i="10"/>
  <c r="AN156" i="10"/>
  <c r="CZ156" i="10"/>
  <c r="BJ157" i="10"/>
  <c r="T158" i="10"/>
  <c r="CF158" i="10"/>
  <c r="AP159" i="10"/>
  <c r="DB159" i="10"/>
  <c r="BL160" i="10"/>
  <c r="V161" i="10"/>
  <c r="CH161" i="10"/>
  <c r="AR162" i="10"/>
  <c r="DD162" i="10"/>
  <c r="BN163" i="10"/>
  <c r="X164" i="10"/>
  <c r="CJ164" i="10"/>
  <c r="AT165" i="10"/>
  <c r="AO68" i="10"/>
  <c r="AM91" i="10"/>
  <c r="F103" i="10"/>
  <c r="P106" i="10"/>
  <c r="BH108" i="10"/>
  <c r="CZ110" i="10"/>
  <c r="AP113" i="10"/>
  <c r="CH115" i="10"/>
  <c r="X118" i="10"/>
  <c r="BP120" i="10"/>
  <c r="F123" i="10"/>
  <c r="AX125" i="10"/>
  <c r="CP127" i="10"/>
  <c r="AF130" i="10"/>
  <c r="BX132" i="10"/>
  <c r="N135" i="10"/>
  <c r="CV136" i="10"/>
  <c r="BK137" i="10"/>
  <c r="U138" i="10"/>
  <c r="CG138" i="10"/>
  <c r="AQ139" i="10"/>
  <c r="DC139" i="10"/>
  <c r="BM140" i="10"/>
  <c r="W141" i="10"/>
  <c r="CI141" i="10"/>
  <c r="AS142" i="10"/>
  <c r="DE142" i="10"/>
  <c r="BO143" i="10"/>
  <c r="Y144" i="10"/>
  <c r="CK144" i="10"/>
  <c r="AU145" i="10"/>
  <c r="E146" i="10"/>
  <c r="BQ146" i="10"/>
  <c r="AA147" i="10"/>
  <c r="CM147" i="10"/>
  <c r="AW148" i="10"/>
  <c r="G149" i="10"/>
  <c r="BS149" i="10"/>
  <c r="AC150" i="10"/>
  <c r="CS56" i="10"/>
  <c r="CX89" i="10"/>
  <c r="BD102" i="10"/>
  <c r="CP105" i="10"/>
  <c r="AF108" i="10"/>
  <c r="BX110" i="10"/>
  <c r="N113" i="10"/>
  <c r="BF115" i="10"/>
  <c r="CX117" i="10"/>
  <c r="AN120" i="10"/>
  <c r="CF122" i="10"/>
  <c r="V125" i="10"/>
  <c r="BN127" i="10"/>
  <c r="D130" i="10"/>
  <c r="AV132" i="10"/>
  <c r="CN134" i="10"/>
  <c r="CM136" i="10"/>
  <c r="BD137" i="10"/>
  <c r="N138" i="10"/>
  <c r="BZ138" i="10"/>
  <c r="AJ139" i="10"/>
  <c r="CV139" i="10"/>
  <c r="BF140" i="10"/>
  <c r="P141" i="10"/>
  <c r="CB141" i="10"/>
  <c r="AL142" i="10"/>
  <c r="CX142" i="10"/>
  <c r="BH143" i="10"/>
  <c r="R144" i="10"/>
  <c r="CD144" i="10"/>
  <c r="N30" i="10"/>
  <c r="BJ43" i="10"/>
  <c r="CR60" i="10"/>
  <c r="AM61" i="10"/>
  <c r="AY36" i="10"/>
  <c r="BF61" i="10"/>
  <c r="BZ68" i="10"/>
  <c r="AU74" i="10"/>
  <c r="BW59" i="10"/>
  <c r="AY94" i="10"/>
  <c r="D46" i="10"/>
  <c r="CJ63" i="10"/>
  <c r="CJ59" i="10"/>
  <c r="M81" i="10"/>
  <c r="BK102" i="10"/>
  <c r="CY69" i="10"/>
  <c r="F96" i="10"/>
  <c r="CX79" i="10"/>
  <c r="O91" i="10"/>
  <c r="CF99" i="10"/>
  <c r="BY76" i="10"/>
  <c r="DA88" i="10"/>
  <c r="BP97" i="10"/>
  <c r="CB26" i="10"/>
  <c r="DB44" i="10"/>
  <c r="M57" i="10"/>
  <c r="V57" i="10"/>
  <c r="BM50" i="10"/>
  <c r="Z64" i="10"/>
  <c r="CT46" i="10"/>
  <c r="CG69" i="10"/>
  <c r="BT70" i="10"/>
  <c r="AH86" i="10"/>
  <c r="DC76" i="10"/>
  <c r="DA89" i="10"/>
  <c r="BM99" i="10"/>
  <c r="AF53" i="10"/>
  <c r="BV71" i="10"/>
  <c r="G81" i="10"/>
  <c r="CP91" i="10"/>
  <c r="BE100" i="10"/>
  <c r="AJ80" i="10"/>
  <c r="AP91" i="10"/>
  <c r="E100" i="10"/>
  <c r="K77" i="10"/>
  <c r="Z89" i="10"/>
  <c r="CQ97" i="10"/>
  <c r="S37" i="10"/>
  <c r="AY45" i="10"/>
  <c r="CH51" i="10"/>
  <c r="O44" i="10"/>
  <c r="BN52" i="10"/>
  <c r="CJ71" i="10"/>
  <c r="AQ64" i="10"/>
  <c r="BH55" i="10"/>
  <c r="AF77" i="10"/>
  <c r="CX86" i="10"/>
  <c r="AA73" i="10"/>
  <c r="AE84" i="10"/>
  <c r="CW93" i="10"/>
  <c r="CW99" i="10"/>
  <c r="AU34" i="10"/>
  <c r="D66" i="10"/>
  <c r="AE61" i="10"/>
  <c r="CA81" i="10"/>
  <c r="AH90" i="10"/>
  <c r="CC96" i="10"/>
  <c r="P55" i="10"/>
  <c r="DD80" i="10"/>
  <c r="CJ89" i="10"/>
  <c r="AC96" i="10"/>
  <c r="BX102" i="10"/>
  <c r="CE77" i="10"/>
  <c r="AU87" i="10"/>
  <c r="M94" i="10"/>
  <c r="AG100" i="10"/>
  <c r="CZ80" i="10"/>
  <c r="Z96" i="10"/>
  <c r="BM104" i="10"/>
  <c r="G107" i="10"/>
  <c r="AY109" i="10"/>
  <c r="CQ111" i="10"/>
  <c r="AG114" i="10"/>
  <c r="BY116" i="10"/>
  <c r="O119" i="10"/>
  <c r="BG121" i="10"/>
  <c r="CY123" i="10"/>
  <c r="AO126" i="10"/>
  <c r="CO25" i="10"/>
  <c r="E32" i="10"/>
  <c r="AU36" i="10"/>
  <c r="CI56" i="10"/>
  <c r="BZ53" i="10"/>
  <c r="AG37" i="10"/>
  <c r="CE53" i="10"/>
  <c r="J64" i="10"/>
  <c r="CB73" i="10"/>
  <c r="AG63" i="10"/>
  <c r="CY72" i="10"/>
  <c r="AN70" i="10"/>
  <c r="CL82" i="10"/>
  <c r="DE64" i="10"/>
  <c r="S80" i="10"/>
  <c r="CK89" i="10"/>
  <c r="CO97" i="10"/>
  <c r="BW102" i="10"/>
  <c r="CH60" i="10"/>
  <c r="BF71" i="10"/>
  <c r="BK77" i="10"/>
  <c r="AA87" i="10"/>
  <c r="DB93" i="10"/>
  <c r="AT100" i="10"/>
  <c r="CN76" i="10"/>
  <c r="BD86" i="10"/>
  <c r="BB93" i="10"/>
  <c r="CV99" i="10"/>
  <c r="AG68" i="10"/>
  <c r="AE83" i="10"/>
  <c r="AL91" i="10"/>
  <c r="CF97" i="10"/>
  <c r="G65" i="10"/>
  <c r="CH90" i="10"/>
  <c r="CO102" i="10"/>
  <c r="E106" i="10"/>
  <c r="AW108" i="10"/>
  <c r="CO110" i="10"/>
  <c r="AE113" i="10"/>
  <c r="BW115" i="10"/>
  <c r="M118" i="10"/>
  <c r="BE120" i="10"/>
  <c r="CW122" i="10"/>
  <c r="BH24" i="10"/>
  <c r="DD35" i="10"/>
  <c r="O33" i="10"/>
  <c r="O34" i="10"/>
  <c r="CV56" i="10"/>
  <c r="AI47" i="10"/>
  <c r="Q52" i="10"/>
  <c r="DB48" i="10"/>
  <c r="CZ61" i="10"/>
  <c r="AF67" i="10"/>
  <c r="N72" i="10"/>
  <c r="CK45" i="10"/>
  <c r="AS60" i="10"/>
  <c r="BC66" i="10"/>
  <c r="AK71" i="10"/>
  <c r="AH48" i="10"/>
  <c r="N67" i="10"/>
  <c r="AO76" i="10"/>
  <c r="X81" i="10"/>
  <c r="F86" i="10"/>
  <c r="BM60" i="10"/>
  <c r="AU71" i="10"/>
  <c r="BG78" i="10"/>
  <c r="AO83" i="10"/>
  <c r="W88" i="10"/>
  <c r="E93" i="10"/>
  <c r="AN23" i="10"/>
  <c r="CL28" i="10"/>
  <c r="CJ44" i="10"/>
  <c r="R38" i="10"/>
  <c r="BG44" i="10"/>
  <c r="BS44" i="10"/>
  <c r="DC54" i="10"/>
  <c r="CI44" i="10"/>
  <c r="CJ52" i="10"/>
  <c r="BR57" i="10"/>
  <c r="AZ62" i="10"/>
  <c r="E48" i="10"/>
  <c r="CO52" i="10"/>
  <c r="CN51" i="10"/>
  <c r="T63" i="10"/>
  <c r="DD67" i="10"/>
  <c r="CL72" i="10"/>
  <c r="BZ48" i="10"/>
  <c r="CM61" i="10"/>
  <c r="Y67" i="10"/>
  <c r="G72" i="10"/>
  <c r="F54" i="10"/>
  <c r="BH68" i="10"/>
  <c r="L77" i="10"/>
  <c r="CV81" i="10"/>
  <c r="CD86" i="10"/>
  <c r="W63" i="10"/>
  <c r="CO72" i="10"/>
  <c r="BW84" i="10"/>
  <c r="DE97" i="10"/>
  <c r="CM102" i="10"/>
  <c r="AR61" i="10"/>
  <c r="CL71" i="10"/>
  <c r="CQ77" i="10"/>
  <c r="BG87" i="10"/>
  <c r="U94" i="10"/>
  <c r="BP100" i="10"/>
  <c r="R77" i="10"/>
  <c r="CJ86" i="10"/>
  <c r="BW93" i="10"/>
  <c r="P100" i="10"/>
  <c r="BC69" i="10"/>
  <c r="BK83" i="10"/>
  <c r="BG91" i="10"/>
  <c r="DB97" i="10"/>
  <c r="AY67" i="10"/>
  <c r="W91" i="10"/>
  <c r="DB102" i="10"/>
  <c r="M106" i="10"/>
  <c r="BE108" i="10"/>
  <c r="CW110" i="10"/>
  <c r="AM113" i="10"/>
  <c r="CE115" i="10"/>
  <c r="U118" i="10"/>
  <c r="BM120" i="10"/>
  <c r="DE122" i="10"/>
  <c r="CS124" i="10"/>
  <c r="BA126" i="10"/>
  <c r="I128" i="10"/>
  <c r="AE129" i="10"/>
  <c r="BA130" i="10"/>
  <c r="BW131" i="10"/>
  <c r="CS132" i="10"/>
  <c r="M134" i="10"/>
  <c r="AI135" i="10"/>
  <c r="BE136" i="10"/>
  <c r="Z75" i="10"/>
  <c r="AD85" i="10"/>
  <c r="BT92" i="10"/>
  <c r="L99" i="10"/>
  <c r="AZ103" i="10"/>
  <c r="T105" i="10"/>
  <c r="AP106" i="10"/>
  <c r="BL107" i="10"/>
  <c r="CH108" i="10"/>
  <c r="DD109" i="10"/>
  <c r="X111" i="10"/>
  <c r="AT112" i="10"/>
  <c r="BP113" i="10"/>
  <c r="CL114" i="10"/>
  <c r="F116" i="10"/>
  <c r="AB117" i="10"/>
  <c r="AX118" i="10"/>
  <c r="BT119" i="10"/>
  <c r="CP120" i="10"/>
  <c r="J122" i="10"/>
  <c r="AF123" i="10"/>
  <c r="BB124" i="10"/>
  <c r="BX125" i="10"/>
  <c r="CT126" i="10"/>
  <c r="N128" i="10"/>
  <c r="AJ129" i="10"/>
  <c r="AG85" i="10"/>
  <c r="AE98" i="10"/>
  <c r="M103" i="10"/>
  <c r="AX62" i="10"/>
  <c r="AN72" i="10"/>
  <c r="AS78" i="10"/>
  <c r="I88" i="10"/>
  <c r="BF94" i="10"/>
  <c r="DA100" i="10"/>
  <c r="BV77" i="10"/>
  <c r="AL87" i="10"/>
  <c r="F94" i="10"/>
  <c r="BA100" i="10"/>
  <c r="BO71" i="10"/>
  <c r="M84" i="10"/>
  <c r="CR91" i="10"/>
  <c r="AK98" i="10"/>
  <c r="K71" i="10"/>
  <c r="CI91" i="10"/>
  <c r="V103" i="10"/>
  <c r="Y106" i="10"/>
  <c r="BQ108" i="10"/>
  <c r="G111" i="10"/>
  <c r="AY113" i="10"/>
  <c r="CQ115" i="10"/>
  <c r="AG118" i="10"/>
  <c r="BY120" i="10"/>
  <c r="O123" i="10"/>
  <c r="CW124" i="10"/>
  <c r="BI126" i="10"/>
  <c r="M128" i="10"/>
  <c r="AI129" i="10"/>
  <c r="BE130" i="10"/>
  <c r="CA131" i="10"/>
  <c r="CW132" i="10"/>
  <c r="Q134" i="10"/>
  <c r="AM135" i="10"/>
  <c r="BI136" i="10"/>
  <c r="CC75" i="10"/>
  <c r="BJ85" i="10"/>
  <c r="I81" i="10"/>
  <c r="M97" i="10"/>
  <c r="CW101" i="10"/>
  <c r="CF57" i="10"/>
  <c r="D70" i="10"/>
  <c r="CY75" i="10"/>
  <c r="CA85" i="10"/>
  <c r="DA92" i="10"/>
  <c r="AT99" i="10"/>
  <c r="BX74" i="10"/>
  <c r="DD84" i="10"/>
  <c r="BA92" i="10"/>
  <c r="CV98" i="10"/>
  <c r="BK61" i="10"/>
  <c r="CE81" i="10"/>
  <c r="AK90" i="10"/>
  <c r="CF96" i="10"/>
  <c r="H102" i="10"/>
  <c r="CG88" i="10"/>
  <c r="BT101" i="10"/>
  <c r="BS105" i="10"/>
  <c r="I108" i="10"/>
  <c r="BA110" i="10"/>
  <c r="CS112" i="10"/>
  <c r="AI115" i="10"/>
  <c r="CA117" i="10"/>
  <c r="Q120" i="10"/>
  <c r="BI122" i="10"/>
  <c r="BM124" i="10"/>
  <c r="U126" i="10"/>
  <c r="CI127" i="10"/>
  <c r="G129" i="10"/>
  <c r="AC130" i="10"/>
  <c r="AY131" i="10"/>
  <c r="BU132" i="10"/>
  <c r="CQ133" i="10"/>
  <c r="K135" i="10"/>
  <c r="AG136" i="10"/>
  <c r="DA68" i="10"/>
  <c r="AX83" i="10"/>
  <c r="AX91" i="10"/>
  <c r="CR97" i="10"/>
  <c r="J103" i="10"/>
  <c r="CX104" i="10"/>
  <c r="R106" i="10"/>
  <c r="AN107" i="10"/>
  <c r="BJ108" i="10"/>
  <c r="CF109" i="10"/>
  <c r="DB110" i="10"/>
  <c r="V112" i="10"/>
  <c r="AR113" i="10"/>
  <c r="BN114" i="10"/>
  <c r="CJ115" i="10"/>
  <c r="D117" i="10"/>
  <c r="Z118" i="10"/>
  <c r="AV119" i="10"/>
  <c r="BR120" i="10"/>
  <c r="CN121" i="10"/>
  <c r="H123" i="10"/>
  <c r="AD124" i="10"/>
  <c r="AZ125" i="10"/>
  <c r="BV126" i="10"/>
  <c r="CR127" i="10"/>
  <c r="L129" i="10"/>
  <c r="K84" i="10"/>
  <c r="DA97" i="10"/>
  <c r="CI102" i="10"/>
  <c r="AB61" i="10"/>
  <c r="CD71" i="10"/>
  <c r="CI77" i="10"/>
  <c r="AY87" i="10"/>
  <c r="P94" i="10"/>
  <c r="BJ100" i="10"/>
  <c r="J77" i="10"/>
  <c r="CB86" i="10"/>
  <c r="BR93" i="10"/>
  <c r="J100" i="10"/>
  <c r="W69" i="10"/>
  <c r="BC83" i="10"/>
  <c r="BB91" i="10"/>
  <c r="CV97" i="10"/>
  <c r="AC66" i="10"/>
  <c r="DD90" i="10"/>
  <c r="CV102" i="10"/>
  <c r="I106" i="10"/>
  <c r="BA108" i="10"/>
  <c r="AG110" i="10"/>
  <c r="BC111" i="10"/>
  <c r="BY112" i="10"/>
  <c r="CU113" i="10"/>
  <c r="O115" i="10"/>
  <c r="AK116" i="10"/>
  <c r="BG117" i="10"/>
  <c r="CC118" i="10"/>
  <c r="CY119" i="10"/>
  <c r="S121" i="10"/>
  <c r="AO122" i="10"/>
  <c r="BK123" i="10"/>
  <c r="AW124" i="10"/>
  <c r="G127" i="10"/>
  <c r="BW129" i="10"/>
  <c r="M132" i="10"/>
  <c r="BE134" i="10"/>
  <c r="CW136" i="10"/>
  <c r="AV88" i="10"/>
  <c r="BA96" i="10"/>
  <c r="BI102" i="10"/>
  <c r="BT104" i="10"/>
  <c r="CR105" i="10"/>
  <c r="L107" i="10"/>
  <c r="AH108" i="10"/>
  <c r="BD109" i="10"/>
  <c r="BZ110" i="10"/>
  <c r="CV111" i="10"/>
  <c r="P113" i="10"/>
  <c r="AL114" i="10"/>
  <c r="BH115" i="10"/>
  <c r="CD116" i="10"/>
  <c r="CZ117" i="10"/>
  <c r="T119" i="10"/>
  <c r="AP120" i="10"/>
  <c r="BL121" i="10"/>
  <c r="CH122" i="10"/>
  <c r="DD123" i="10"/>
  <c r="X125" i="10"/>
  <c r="AT126" i="10"/>
  <c r="BP127" i="10"/>
  <c r="CL128" i="10"/>
  <c r="DD129" i="10"/>
  <c r="BN130" i="10"/>
  <c r="X131" i="10"/>
  <c r="CJ131" i="10"/>
  <c r="AT132" i="10"/>
  <c r="D133" i="10"/>
  <c r="BP133" i="10"/>
  <c r="Z134" i="10"/>
  <c r="CL134" i="10"/>
  <c r="AV135" i="10"/>
  <c r="F136" i="10"/>
  <c r="BY58" i="10"/>
  <c r="BL76" i="10"/>
  <c r="AT81" i="10"/>
  <c r="AB86" i="10"/>
  <c r="L90" i="10"/>
  <c r="AI93" i="10"/>
  <c r="BF96" i="10"/>
  <c r="CD99" i="10"/>
  <c r="BJ102" i="10"/>
  <c r="BW103" i="10"/>
  <c r="BU104" i="10"/>
  <c r="AG105" i="10"/>
  <c r="CS105" i="10"/>
  <c r="BC106" i="10"/>
  <c r="M107" i="10"/>
  <c r="BY107" i="10"/>
  <c r="AI108" i="10"/>
  <c r="CU108" i="10"/>
  <c r="BE109" i="10"/>
  <c r="O110" i="10"/>
  <c r="CA110" i="10"/>
  <c r="AK111" i="10"/>
  <c r="CW111" i="10"/>
  <c r="BG112" i="10"/>
  <c r="Q113" i="10"/>
  <c r="CC113" i="10"/>
  <c r="AM114" i="10"/>
  <c r="CY114" i="10"/>
  <c r="BI115" i="10"/>
  <c r="S116" i="10"/>
  <c r="CE116" i="10"/>
  <c r="AO117" i="10"/>
  <c r="DA117" i="10"/>
  <c r="BK118" i="10"/>
  <c r="U119" i="10"/>
  <c r="CG119" i="10"/>
  <c r="AQ120" i="10"/>
  <c r="DC120" i="10"/>
  <c r="BM121" i="10"/>
  <c r="W122" i="10"/>
  <c r="CI122" i="10"/>
  <c r="AS123" i="10"/>
  <c r="DE123" i="10"/>
  <c r="BO124" i="10"/>
  <c r="Y125" i="10"/>
  <c r="CK125" i="10"/>
  <c r="AU126" i="10"/>
  <c r="E127" i="10"/>
  <c r="BQ127" i="10"/>
  <c r="AA128" i="10"/>
  <c r="CM128" i="10"/>
  <c r="AW129" i="10"/>
  <c r="G130" i="10"/>
  <c r="BS130" i="10"/>
  <c r="AC131" i="10"/>
  <c r="CO131" i="10"/>
  <c r="AY132" i="10"/>
  <c r="I133" i="10"/>
  <c r="BU133" i="10"/>
  <c r="AE134" i="10"/>
  <c r="CQ134" i="10"/>
  <c r="BA135" i="10"/>
  <c r="K136" i="10"/>
  <c r="BW136" i="10"/>
  <c r="CL87" i="10"/>
  <c r="CJ100" i="10"/>
  <c r="BB105" i="10"/>
  <c r="CT107" i="10"/>
  <c r="AJ110" i="10"/>
  <c r="CB112" i="10"/>
  <c r="R115" i="10"/>
  <c r="BJ117" i="10"/>
  <c r="DB119" i="10"/>
  <c r="AR122" i="10"/>
  <c r="CJ124" i="10"/>
  <c r="Z127" i="10"/>
  <c r="BR129" i="10"/>
  <c r="H132" i="10"/>
  <c r="AZ134" i="10"/>
  <c r="BX136" i="10"/>
  <c r="AT137" i="10"/>
  <c r="D138" i="10"/>
  <c r="BP138" i="10"/>
  <c r="Z139" i="10"/>
  <c r="AZ12" i="10"/>
  <c r="AW40" i="10"/>
  <c r="AL62" i="10"/>
  <c r="AQ88" i="10"/>
  <c r="I53" i="10"/>
  <c r="CC48" i="10"/>
  <c r="X75" i="10"/>
  <c r="BT66" i="10"/>
  <c r="AG74" i="10"/>
  <c r="AD35" i="10"/>
  <c r="CF56" i="10"/>
  <c r="AD72" i="10"/>
  <c r="AV77" i="10"/>
  <c r="BI89" i="10"/>
  <c r="CF51" i="10"/>
  <c r="BU80" i="10"/>
  <c r="AD100" i="10"/>
  <c r="CZ82" i="10"/>
  <c r="AL93" i="10"/>
  <c r="DC101" i="10"/>
  <c r="CA79" i="10"/>
  <c r="V91" i="10"/>
  <c r="CM99" i="10"/>
  <c r="CD35" i="10"/>
  <c r="BQ37" i="10"/>
  <c r="AA41" i="10"/>
  <c r="X60" i="10"/>
  <c r="CU53" i="10"/>
  <c r="BH67" i="10"/>
  <c r="AI57" i="10"/>
  <c r="M73" i="10"/>
  <c r="BR76" i="10"/>
  <c r="T53" i="10"/>
  <c r="AI80" i="10"/>
  <c r="AG93" i="10"/>
  <c r="M101" i="10"/>
  <c r="L61" i="10"/>
  <c r="CM55" i="10"/>
  <c r="I84" i="10"/>
  <c r="J94" i="10"/>
  <c r="CO39" i="10"/>
  <c r="AL83" i="10"/>
  <c r="BL93" i="10"/>
  <c r="AB102" i="10"/>
  <c r="M80" i="10"/>
  <c r="AV91" i="10"/>
  <c r="BO19" i="10"/>
  <c r="BN38" i="10"/>
  <c r="CU52" i="10"/>
  <c r="CJ54" i="10"/>
  <c r="Y48" i="10"/>
  <c r="AN61" i="10"/>
  <c r="CL74" i="10"/>
  <c r="AS67" i="10"/>
  <c r="L64" i="10"/>
  <c r="BX79" i="10"/>
  <c r="AZ53" i="10"/>
  <c r="E77" i="10"/>
  <c r="BW86" i="10"/>
  <c r="AI96" i="10"/>
  <c r="Q101" i="10"/>
  <c r="BL53" i="10"/>
  <c r="AV68" i="10"/>
  <c r="CE71" i="10"/>
  <c r="Q84" i="10"/>
  <c r="CU91" i="10"/>
  <c r="AN98" i="10"/>
  <c r="CK68" i="10"/>
  <c r="AT83" i="10"/>
  <c r="AU91" i="10"/>
  <c r="CP97" i="10"/>
  <c r="AH104" i="10"/>
  <c r="U80" i="10"/>
  <c r="AE89" i="10"/>
  <c r="BZ95" i="10"/>
  <c r="AM101" i="10"/>
  <c r="CH85" i="10"/>
  <c r="AX99" i="10"/>
  <c r="AA105" i="10"/>
  <c r="BS107" i="10"/>
  <c r="I110" i="10"/>
  <c r="BA112" i="10"/>
  <c r="CS114" i="10"/>
  <c r="AI117" i="10"/>
  <c r="CA119" i="10"/>
  <c r="Q122" i="10"/>
  <c r="BI124" i="10"/>
  <c r="DA126" i="10"/>
  <c r="BY28" i="10"/>
  <c r="O32" i="10"/>
  <c r="E42" i="10"/>
  <c r="BQ61" i="10"/>
  <c r="P56" i="10"/>
  <c r="BE46" i="10"/>
  <c r="CC45" i="10"/>
  <c r="BB66" i="10"/>
  <c r="R76" i="10"/>
  <c r="BY65" i="10"/>
  <c r="AO75" i="10"/>
  <c r="V75" i="10"/>
  <c r="AB85" i="10"/>
  <c r="CM69" i="10"/>
  <c r="BK82" i="10"/>
  <c r="AA92" i="10"/>
  <c r="I99" i="10"/>
  <c r="CS103" i="10"/>
  <c r="AF64" i="10"/>
  <c r="CX73" i="10"/>
  <c r="DC79" i="10"/>
  <c r="R89" i="10"/>
  <c r="BL95" i="10"/>
  <c r="E102" i="10"/>
  <c r="AD79" i="10"/>
  <c r="BT88" i="10"/>
  <c r="L95" i="10"/>
  <c r="BG101" i="10"/>
  <c r="CT75" i="10"/>
  <c r="BW85" i="10"/>
  <c r="CX92" i="10"/>
  <c r="AQ99" i="10"/>
  <c r="BR77" i="10"/>
  <c r="D94" i="10"/>
  <c r="CV103" i="10"/>
  <c r="BQ106" i="10"/>
  <c r="G109" i="10"/>
  <c r="AY111" i="10"/>
  <c r="CQ113" i="10"/>
  <c r="AG116" i="10"/>
  <c r="BY118" i="10"/>
  <c r="O121" i="10"/>
  <c r="BG123" i="10"/>
  <c r="CQ30" i="10"/>
  <c r="BR42" i="10"/>
  <c r="BW48" i="10"/>
  <c r="CB48" i="10"/>
  <c r="AL59" i="10"/>
  <c r="BE48" i="10"/>
  <c r="AM53" i="10"/>
  <c r="CJ53" i="10"/>
  <c r="BT63" i="10"/>
  <c r="BB68" i="10"/>
  <c r="AJ73" i="10"/>
  <c r="BV50" i="10"/>
  <c r="CK62" i="10"/>
  <c r="BY67" i="10"/>
  <c r="BG72" i="10"/>
  <c r="CH56" i="10"/>
  <c r="BF69" i="10"/>
  <c r="BL77" i="10"/>
  <c r="AT82" i="10"/>
  <c r="AB87" i="10"/>
  <c r="U64" i="10"/>
  <c r="CM73" i="10"/>
  <c r="CC79" i="10"/>
  <c r="BK84" i="10"/>
  <c r="AS89" i="10"/>
  <c r="AA94" i="10"/>
  <c r="BB21" i="10"/>
  <c r="AF15" i="10"/>
  <c r="E34" i="10"/>
  <c r="AN41" i="10"/>
  <c r="CM38" i="10"/>
  <c r="CC47" i="10"/>
  <c r="AS57" i="10"/>
  <c r="CH47" i="10"/>
  <c r="D54" i="10"/>
  <c r="CN58" i="10"/>
  <c r="CY40" i="10"/>
  <c r="AA49" i="10"/>
  <c r="I54" i="10"/>
  <c r="R56" i="10"/>
  <c r="AP64" i="10"/>
  <c r="X69" i="10"/>
  <c r="F74" i="10"/>
  <c r="BH53" i="10"/>
  <c r="BM63" i="10"/>
  <c r="AU68" i="10"/>
  <c r="AC73" i="10"/>
  <c r="BT59" i="10"/>
  <c r="CZ70" i="10"/>
  <c r="AH78" i="10"/>
  <c r="P83" i="10"/>
  <c r="CZ87" i="10"/>
  <c r="BO65" i="10"/>
  <c r="AE75" i="10"/>
  <c r="BE89" i="10"/>
  <c r="Y99" i="10"/>
  <c r="G104" i="10"/>
  <c r="BL64" i="10"/>
  <c r="E35" i="10"/>
  <c r="AG80" i="10"/>
  <c r="AM89" i="10"/>
  <c r="CH95" i="10"/>
  <c r="Z102" i="10"/>
  <c r="BJ79" i="10"/>
  <c r="CO88" i="10"/>
  <c r="AH95" i="10"/>
  <c r="CB101" i="10"/>
  <c r="AI76" i="10"/>
  <c r="DC85" i="10"/>
  <c r="R93" i="10"/>
  <c r="BL99" i="10"/>
  <c r="AB78" i="10"/>
  <c r="AT94" i="10"/>
  <c r="I104" i="10"/>
  <c r="BY106" i="10"/>
  <c r="O109" i="10"/>
  <c r="BG111" i="10"/>
  <c r="CY113" i="10"/>
  <c r="AO116" i="10"/>
  <c r="CG118" i="10"/>
  <c r="W121" i="10"/>
  <c r="BO123" i="10"/>
  <c r="AE125" i="10"/>
  <c r="CS126" i="10"/>
  <c r="AO128" i="10"/>
  <c r="BK129" i="10"/>
  <c r="CG130" i="10"/>
  <c r="DC131" i="10"/>
  <c r="W133" i="10"/>
  <c r="AS134" i="10"/>
  <c r="BO135" i="10"/>
  <c r="CK136" i="10"/>
  <c r="D78" i="10"/>
  <c r="BV87" i="10"/>
  <c r="AD94" i="10"/>
  <c r="BY100" i="10"/>
  <c r="D104" i="10"/>
  <c r="AZ105" i="10"/>
  <c r="BV106" i="10"/>
  <c r="CR107" i="10"/>
  <c r="L109" i="10"/>
  <c r="AH110" i="10"/>
  <c r="BD111" i="10"/>
  <c r="BZ112" i="10"/>
  <c r="CV113" i="10"/>
  <c r="P115" i="10"/>
  <c r="AL116" i="10"/>
  <c r="BH117" i="10"/>
  <c r="CD118" i="10"/>
  <c r="CZ119" i="10"/>
  <c r="T121" i="10"/>
  <c r="AP122" i="10"/>
  <c r="BL123" i="10"/>
  <c r="CH124" i="10"/>
  <c r="DD125" i="10"/>
  <c r="X127" i="10"/>
  <c r="AT128" i="10"/>
  <c r="BP129" i="10"/>
  <c r="O90" i="10"/>
  <c r="BA99" i="10"/>
  <c r="AI104" i="10"/>
  <c r="N65" i="10"/>
  <c r="AT52" i="10"/>
  <c r="CK80" i="10"/>
  <c r="BX89" i="10"/>
  <c r="Q96" i="10"/>
  <c r="BL102" i="10"/>
  <c r="L80" i="10"/>
  <c r="X89" i="10"/>
  <c r="BS95" i="10"/>
  <c r="L102" i="10"/>
  <c r="CO76" i="10"/>
  <c r="BE86" i="10"/>
  <c r="BC93" i="10"/>
  <c r="CR99" i="10"/>
  <c r="R79" i="10"/>
  <c r="D95" i="10"/>
  <c r="AD104" i="10"/>
  <c r="CK106" i="10"/>
  <c r="AA109" i="10"/>
  <c r="BS111" i="10"/>
  <c r="I114" i="10"/>
  <c r="BA116" i="10"/>
  <c r="CS118" i="10"/>
  <c r="AI121" i="10"/>
  <c r="CA123" i="10"/>
  <c r="AM125" i="10"/>
  <c r="CW126" i="10"/>
  <c r="AS128" i="10"/>
  <c r="BO129" i="10"/>
  <c r="CK130" i="10"/>
  <c r="E132" i="10"/>
  <c r="AA133" i="10"/>
  <c r="AW134" i="10"/>
  <c r="BS135" i="10"/>
  <c r="CO136" i="10"/>
  <c r="AJ78" i="10"/>
  <c r="DB87" i="10"/>
  <c r="CS85" i="10"/>
  <c r="AI98" i="10"/>
  <c r="Q103" i="10"/>
  <c r="BN62" i="10"/>
  <c r="AV72" i="10"/>
  <c r="BA78" i="10"/>
  <c r="Q88" i="10"/>
  <c r="BL94" i="10"/>
  <c r="D101" i="10"/>
  <c r="CD77" i="10"/>
  <c r="AT87" i="10"/>
  <c r="L94" i="10"/>
  <c r="BF100" i="10"/>
  <c r="CU71" i="10"/>
  <c r="U84" i="10"/>
  <c r="CX91" i="10"/>
  <c r="AP98" i="10"/>
  <c r="AG72" i="10"/>
  <c r="DD91" i="10"/>
  <c r="AD103" i="10"/>
  <c r="AC106" i="10"/>
  <c r="BU108" i="10"/>
  <c r="K111" i="10"/>
  <c r="BC113" i="10"/>
  <c r="CU115" i="10"/>
  <c r="AK118" i="10"/>
  <c r="CC120" i="10"/>
  <c r="S123" i="10"/>
  <c r="DA124" i="10"/>
  <c r="BM126" i="10"/>
  <c r="Q128" i="10"/>
  <c r="AM129" i="10"/>
  <c r="BI130" i="10"/>
  <c r="CE131" i="10"/>
  <c r="DA132" i="10"/>
  <c r="U134" i="10"/>
  <c r="AQ135" i="10"/>
  <c r="BM136" i="10"/>
  <c r="Q76" i="10"/>
  <c r="CP85" i="10"/>
  <c r="H93" i="10"/>
  <c r="BC99" i="10"/>
  <c r="BO103" i="10"/>
  <c r="AB105" i="10"/>
  <c r="AX106" i="10"/>
  <c r="BT107" i="10"/>
  <c r="CP108" i="10"/>
  <c r="J110" i="10"/>
  <c r="AF111" i="10"/>
  <c r="BB112" i="10"/>
  <c r="BX113" i="10"/>
  <c r="CT114" i="10"/>
  <c r="N116" i="10"/>
  <c r="AJ117" i="10"/>
  <c r="BF118" i="10"/>
  <c r="CB119" i="10"/>
  <c r="CX120" i="10"/>
  <c r="R122" i="10"/>
  <c r="AN123" i="10"/>
  <c r="BJ124" i="10"/>
  <c r="CF125" i="10"/>
  <c r="DB126" i="10"/>
  <c r="V128" i="10"/>
  <c r="AR129" i="10"/>
  <c r="CU88" i="10"/>
  <c r="U99" i="10"/>
  <c r="DE103" i="10"/>
  <c r="BD64" i="10"/>
  <c r="T74" i="10"/>
  <c r="Y80" i="10"/>
  <c r="AH89" i="10"/>
  <c r="CB95" i="10"/>
  <c r="U102" i="10"/>
  <c r="BB79" i="10"/>
  <c r="CJ88" i="10"/>
  <c r="AB95" i="10"/>
  <c r="BW101" i="10"/>
  <c r="X76" i="10"/>
  <c r="CU85" i="10"/>
  <c r="L93" i="10"/>
  <c r="BG99" i="10"/>
  <c r="CX77" i="10"/>
  <c r="Y94" i="10"/>
  <c r="DC103" i="10"/>
  <c r="BU106" i="10"/>
  <c r="K109" i="10"/>
  <c r="BM110" i="10"/>
  <c r="CI111" i="10"/>
  <c r="DE112" i="10"/>
  <c r="Y114" i="10"/>
  <c r="AU115" i="10"/>
  <c r="BQ116" i="10"/>
  <c r="CM117" i="10"/>
  <c r="G119" i="10"/>
  <c r="AC120" i="10"/>
  <c r="AY121" i="10"/>
  <c r="BU122" i="10"/>
  <c r="CM123" i="10"/>
  <c r="BQ124" i="10"/>
  <c r="CM127" i="10"/>
  <c r="AG130" i="10"/>
  <c r="BY132" i="10"/>
  <c r="O135" i="10"/>
  <c r="U70" i="10"/>
  <c r="BS91" i="10"/>
  <c r="L98" i="10"/>
  <c r="P103" i="10"/>
  <c r="DB104" i="10"/>
  <c r="V106" i="10"/>
  <c r="AR107" i="10"/>
  <c r="BN108" i="10"/>
  <c r="CJ109" i="10"/>
  <c r="D111" i="10"/>
  <c r="Z112" i="10"/>
  <c r="AV113" i="10"/>
  <c r="BR114" i="10"/>
  <c r="CN115" i="10"/>
  <c r="H117" i="10"/>
  <c r="AD118" i="10"/>
  <c r="AZ119" i="10"/>
  <c r="BV120" i="10"/>
  <c r="CR121" i="10"/>
  <c r="L123" i="10"/>
  <c r="AH124" i="10"/>
  <c r="BD125" i="10"/>
  <c r="BZ126" i="10"/>
  <c r="CV127" i="10"/>
  <c r="P129" i="10"/>
  <c r="R130" i="10"/>
  <c r="CD130" i="10"/>
  <c r="AN131" i="10"/>
  <c r="CZ131" i="10"/>
  <c r="BJ132" i="10"/>
  <c r="T133" i="10"/>
  <c r="CF133" i="10"/>
  <c r="AP134" i="10"/>
  <c r="DB134" i="10"/>
  <c r="BL135" i="10"/>
  <c r="V136" i="10"/>
  <c r="BS65" i="10"/>
  <c r="CH77" i="10"/>
  <c r="BP82" i="10"/>
  <c r="AX87" i="10"/>
  <c r="CS90" i="10"/>
  <c r="N94" i="10"/>
  <c r="AL97" i="10"/>
  <c r="BI100" i="10"/>
  <c r="CR102" i="10"/>
  <c r="CZ103" i="10"/>
  <c r="CM104" i="10"/>
  <c r="AW105" i="10"/>
  <c r="G106" i="10"/>
  <c r="BS106" i="10"/>
  <c r="AC107" i="10"/>
  <c r="CO107" i="10"/>
  <c r="AY108" i="10"/>
  <c r="I109" i="10"/>
  <c r="BU109" i="10"/>
  <c r="AE110" i="10"/>
  <c r="CQ110" i="10"/>
  <c r="BA111" i="10"/>
  <c r="K112" i="10"/>
  <c r="BW112" i="10"/>
  <c r="AG113" i="10"/>
  <c r="CS113" i="10"/>
  <c r="BC114" i="10"/>
  <c r="M115" i="10"/>
  <c r="BY115" i="10"/>
  <c r="AI116" i="10"/>
  <c r="CU116" i="10"/>
  <c r="BE117" i="10"/>
  <c r="O118" i="10"/>
  <c r="CA118" i="10"/>
  <c r="AK119" i="10"/>
  <c r="CW119" i="10"/>
  <c r="BG120" i="10"/>
  <c r="Q121" i="10"/>
  <c r="CC121" i="10"/>
  <c r="AM122" i="10"/>
  <c r="CY122" i="10"/>
  <c r="BI123" i="10"/>
  <c r="S124" i="10"/>
  <c r="CE124" i="10"/>
  <c r="AO125" i="10"/>
  <c r="DA125" i="10"/>
  <c r="BK126" i="10"/>
  <c r="U127" i="10"/>
  <c r="CG127" i="10"/>
  <c r="AQ128" i="10"/>
  <c r="DC128" i="10"/>
  <c r="BM129" i="10"/>
  <c r="W130" i="10"/>
  <c r="CI130" i="10"/>
  <c r="AS131" i="10"/>
  <c r="DE131" i="10"/>
  <c r="BO132" i="10"/>
  <c r="Y133" i="10"/>
  <c r="CK133" i="10"/>
  <c r="AU134" i="10"/>
  <c r="E135" i="10"/>
  <c r="BQ135" i="10"/>
  <c r="AA136" i="10"/>
  <c r="S67" i="10"/>
  <c r="R91" i="10"/>
  <c r="DA102" i="10"/>
  <c r="L106" i="10"/>
  <c r="BD108" i="10"/>
  <c r="CV110" i="10"/>
  <c r="AL113" i="10"/>
  <c r="CD115" i="10"/>
  <c r="T118" i="10"/>
  <c r="BL120" i="10"/>
  <c r="DD122" i="10"/>
  <c r="AT125" i="10"/>
  <c r="CL127" i="10"/>
  <c r="AB130" i="10"/>
  <c r="BT132" i="10"/>
  <c r="J135" i="10"/>
  <c r="CU136" i="10"/>
  <c r="BJ137" i="10"/>
  <c r="T138" i="10"/>
  <c r="CF138" i="10"/>
  <c r="AP139" i="10"/>
  <c r="DB139" i="10"/>
  <c r="BL140" i="10"/>
  <c r="V141" i="10"/>
  <c r="CH141" i="10"/>
  <c r="AR142" i="10"/>
  <c r="DD142" i="10"/>
  <c r="BN143" i="10"/>
  <c r="X144" i="10"/>
  <c r="CJ144" i="10"/>
  <c r="AT145" i="10"/>
  <c r="D146" i="10"/>
  <c r="BP146" i="10"/>
  <c r="Z147" i="10"/>
  <c r="CL147" i="10"/>
  <c r="AV148" i="10"/>
  <c r="F149" i="10"/>
  <c r="BR149" i="10"/>
  <c r="AB150" i="10"/>
  <c r="CN150" i="10"/>
  <c r="AX151" i="10"/>
  <c r="H152" i="10"/>
  <c r="BT152" i="10"/>
  <c r="AD153" i="10"/>
  <c r="CP153" i="10"/>
  <c r="AZ154" i="10"/>
  <c r="J155" i="10"/>
  <c r="BV155" i="10"/>
  <c r="AF156" i="10"/>
  <c r="CR156" i="10"/>
  <c r="BB157" i="10"/>
  <c r="L158" i="10"/>
  <c r="BX158" i="10"/>
  <c r="AH159" i="10"/>
  <c r="CT159" i="10"/>
  <c r="BD160" i="10"/>
  <c r="N161" i="10"/>
  <c r="BZ161" i="10"/>
  <c r="AJ162" i="10"/>
  <c r="CV162" i="10"/>
  <c r="BF163" i="10"/>
  <c r="P164" i="10"/>
  <c r="CB164" i="10"/>
  <c r="AL165" i="10"/>
  <c r="AJ53" i="10"/>
  <c r="CB89" i="10"/>
  <c r="AS102" i="10"/>
  <c r="CL105" i="10"/>
  <c r="AB108" i="10"/>
  <c r="BT110" i="10"/>
  <c r="J113" i="10"/>
  <c r="BB115" i="10"/>
  <c r="CT117" i="10"/>
  <c r="AJ120" i="10"/>
  <c r="CB122" i="10"/>
  <c r="R125" i="10"/>
  <c r="BJ127" i="10"/>
  <c r="DB129" i="10"/>
  <c r="AR132" i="10"/>
  <c r="CJ134" i="10"/>
  <c r="CL136" i="10"/>
  <c r="BC137" i="10"/>
  <c r="M138" i="10"/>
  <c r="BY138" i="10"/>
  <c r="AI139" i="10"/>
  <c r="CU139" i="10"/>
  <c r="BE140" i="10"/>
  <c r="O141" i="10"/>
  <c r="CA141" i="10"/>
  <c r="AK142" i="10"/>
  <c r="CW142" i="10"/>
  <c r="BG143" i="10"/>
  <c r="Q144" i="10"/>
  <c r="CC144" i="10"/>
  <c r="AM145" i="10"/>
  <c r="CY145" i="10"/>
  <c r="BI146" i="10"/>
  <c r="S147" i="10"/>
  <c r="CE147" i="10"/>
  <c r="AO148" i="10"/>
  <c r="DA148" i="10"/>
  <c r="BK149" i="10"/>
  <c r="U150" i="10"/>
  <c r="CG150" i="10"/>
  <c r="AK88" i="10"/>
  <c r="X101" i="10"/>
  <c r="BJ105" i="10"/>
  <c r="DB107" i="10"/>
  <c r="AR110" i="10"/>
  <c r="CJ112" i="10"/>
  <c r="Z115" i="10"/>
  <c r="BR117" i="10"/>
  <c r="H120" i="10"/>
  <c r="AZ122" i="10"/>
  <c r="CR124" i="10"/>
  <c r="AH127" i="10"/>
  <c r="BZ129" i="10"/>
  <c r="P132" i="10"/>
  <c r="BH134" i="10"/>
  <c r="CB136" i="10"/>
  <c r="AV137" i="10"/>
  <c r="F138" i="10"/>
  <c r="BR138" i="10"/>
  <c r="AB139" i="10"/>
  <c r="CN139" i="10"/>
  <c r="AX140" i="10"/>
  <c r="H141" i="10"/>
  <c r="BT141" i="10"/>
  <c r="AD142" i="10"/>
  <c r="CP142" i="10"/>
  <c r="AZ143" i="10"/>
  <c r="J144" i="10"/>
  <c r="BV144" i="10"/>
  <c r="AF145" i="10"/>
  <c r="CR145" i="10"/>
  <c r="BB146" i="10"/>
  <c r="L147" i="10"/>
  <c r="BX147" i="10"/>
  <c r="AH148" i="10"/>
  <c r="CT148" i="10"/>
  <c r="BD149" i="10"/>
  <c r="N150" i="10"/>
  <c r="BZ150" i="10"/>
  <c r="AJ151" i="10"/>
  <c r="CV151" i="10"/>
  <c r="BF152" i="10"/>
  <c r="P153" i="10"/>
  <c r="CB153" i="10"/>
  <c r="AL154" i="10"/>
  <c r="CX154" i="10"/>
  <c r="BH155" i="10"/>
  <c r="R156" i="10"/>
  <c r="CK124" i="10"/>
  <c r="E128" i="10"/>
  <c r="AW130" i="10"/>
  <c r="CO132" i="10"/>
  <c r="AE135" i="10"/>
  <c r="BP74" i="10"/>
  <c r="H92" i="10"/>
  <c r="BB98" i="10"/>
  <c r="AE103" i="10"/>
  <c r="H105" i="10"/>
  <c r="AD106" i="10"/>
  <c r="AZ107" i="10"/>
  <c r="BV108" i="10"/>
  <c r="CR109" i="10"/>
  <c r="L111" i="10"/>
  <c r="AH112" i="10"/>
  <c r="BD113" i="10"/>
  <c r="BZ114" i="10"/>
  <c r="CV115" i="10"/>
  <c r="P117" i="10"/>
  <c r="AL118" i="10"/>
  <c r="BH119" i="10"/>
  <c r="CD120" i="10"/>
  <c r="CZ121" i="10"/>
  <c r="T123" i="10"/>
  <c r="AP124" i="10"/>
  <c r="BL125" i="10"/>
  <c r="CH126" i="10"/>
  <c r="DD127" i="10"/>
  <c r="X129" i="10"/>
  <c r="V130" i="10"/>
  <c r="CH130" i="10"/>
  <c r="AR131" i="10"/>
  <c r="DD131" i="10"/>
  <c r="BN132" i="10"/>
  <c r="X133" i="10"/>
  <c r="CJ133" i="10"/>
  <c r="AT134" i="10"/>
  <c r="D135" i="10"/>
  <c r="BP135" i="10"/>
  <c r="Z136" i="10"/>
  <c r="CO66" i="10"/>
  <c r="L78" i="10"/>
  <c r="CV82" i="10"/>
  <c r="CD87" i="10"/>
  <c r="L91" i="10"/>
  <c r="AJ94" i="10"/>
  <c r="BG97" i="10"/>
  <c r="CD100" i="10"/>
  <c r="CZ102" i="10"/>
  <c r="E104" i="10"/>
  <c r="CQ104" i="10"/>
  <c r="BA105" i="10"/>
  <c r="K106" i="10"/>
  <c r="BW106" i="10"/>
  <c r="AG107" i="10"/>
  <c r="CS107" i="10"/>
  <c r="BC108" i="10"/>
  <c r="M109" i="10"/>
  <c r="BY109" i="10"/>
  <c r="AI110" i="10"/>
  <c r="CU110" i="10"/>
  <c r="BE111" i="10"/>
  <c r="O112" i="10"/>
  <c r="CA112" i="10"/>
  <c r="AK113" i="10"/>
  <c r="CW113" i="10"/>
  <c r="BG114" i="10"/>
  <c r="Q115" i="10"/>
  <c r="CC115" i="10"/>
  <c r="AM116" i="10"/>
  <c r="CY116" i="10"/>
  <c r="BI117" i="10"/>
  <c r="S118" i="10"/>
  <c r="CE118" i="10"/>
  <c r="AO119" i="10"/>
  <c r="DA119" i="10"/>
  <c r="BK120" i="10"/>
  <c r="U121" i="10"/>
  <c r="CG121" i="10"/>
  <c r="AQ122" i="10"/>
  <c r="DC122" i="10"/>
  <c r="BM123" i="10"/>
  <c r="W124" i="10"/>
  <c r="CI124" i="10"/>
  <c r="AS125" i="10"/>
  <c r="DE125" i="10"/>
  <c r="BO126" i="10"/>
  <c r="Y127" i="10"/>
  <c r="CK127" i="10"/>
  <c r="AU128" i="10"/>
  <c r="E129" i="10"/>
  <c r="BQ129" i="10"/>
  <c r="AA130" i="10"/>
  <c r="CM130" i="10"/>
  <c r="AW131" i="10"/>
  <c r="G132" i="10"/>
  <c r="BS132" i="10"/>
  <c r="AC133" i="10"/>
  <c r="CO133" i="10"/>
  <c r="AY134" i="10"/>
  <c r="I135" i="10"/>
  <c r="BU135" i="10"/>
  <c r="AE136" i="10"/>
  <c r="DC71" i="10"/>
  <c r="CY91" i="10"/>
  <c r="AA103" i="10"/>
  <c r="AB106" i="10"/>
  <c r="BT108" i="10"/>
  <c r="J111" i="10"/>
  <c r="BB113" i="10"/>
  <c r="CT115" i="10"/>
  <c r="AJ118" i="10"/>
  <c r="CB120" i="10"/>
  <c r="R123" i="10"/>
  <c r="BJ125" i="10"/>
  <c r="DB127" i="10"/>
  <c r="AR130" i="10"/>
  <c r="CJ132" i="10"/>
  <c r="Z135" i="10"/>
  <c r="CZ136" i="10"/>
  <c r="BN137" i="10"/>
  <c r="X138" i="10"/>
  <c r="CJ138" i="10"/>
  <c r="AT139" i="10"/>
  <c r="D140" i="10"/>
  <c r="BP140" i="10"/>
  <c r="Z141" i="10"/>
  <c r="CL141" i="10"/>
  <c r="AV142" i="10"/>
  <c r="F143" i="10"/>
  <c r="BR143" i="10"/>
  <c r="AB144" i="10"/>
  <c r="CN144" i="10"/>
  <c r="AX145" i="10"/>
  <c r="H146" i="10"/>
  <c r="BT146" i="10"/>
  <c r="AD147" i="10"/>
  <c r="CP147" i="10"/>
  <c r="AZ148" i="10"/>
  <c r="J149" i="10"/>
  <c r="BV149" i="10"/>
  <c r="AF150" i="10"/>
  <c r="CR150" i="10"/>
  <c r="BQ126" i="10"/>
  <c r="AQ129" i="10"/>
  <c r="CI131" i="10"/>
  <c r="Y134" i="10"/>
  <c r="BQ136" i="10"/>
  <c r="T86" i="10"/>
  <c r="BV95" i="10"/>
  <c r="N102" i="10"/>
  <c r="AX104" i="10"/>
  <c r="CB105" i="10"/>
  <c r="CX106" i="10"/>
  <c r="R108" i="10"/>
  <c r="AN109" i="10"/>
  <c r="BJ110" i="10"/>
  <c r="CF111" i="10"/>
  <c r="DB112" i="10"/>
  <c r="V114" i="10"/>
  <c r="AR115" i="10"/>
  <c r="BN116" i="10"/>
  <c r="CJ117" i="10"/>
  <c r="D119" i="10"/>
  <c r="Z120" i="10"/>
  <c r="AV121" i="10"/>
  <c r="BR122" i="10"/>
  <c r="CN123" i="10"/>
  <c r="H125" i="10"/>
  <c r="AD126" i="10"/>
  <c r="AZ127" i="10"/>
  <c r="BV128" i="10"/>
  <c r="CR129" i="10"/>
  <c r="BF130" i="10"/>
  <c r="P131" i="10"/>
  <c r="CB131" i="10"/>
  <c r="AL132" i="10"/>
  <c r="CX132" i="10"/>
  <c r="BH133" i="10"/>
  <c r="R134" i="10"/>
  <c r="CD134" i="10"/>
  <c r="AN135" i="10"/>
  <c r="CZ135" i="10"/>
  <c r="N52" i="10"/>
  <c r="CM75" i="10"/>
  <c r="CJ80" i="10"/>
  <c r="BR85" i="10"/>
  <c r="BW89" i="10"/>
  <c r="CT92" i="10"/>
  <c r="P96" i="10"/>
  <c r="AM99" i="10"/>
  <c r="AO102" i="10"/>
  <c r="BJ103" i="10"/>
  <c r="BJ104" i="10"/>
  <c r="Y105" i="10"/>
  <c r="CK105" i="10"/>
  <c r="AU106" i="10"/>
  <c r="E107" i="10"/>
  <c r="BQ107" i="10"/>
  <c r="AA108" i="10"/>
  <c r="CM108" i="10"/>
  <c r="AW109" i="10"/>
  <c r="G110" i="10"/>
  <c r="BS110" i="10"/>
  <c r="AC111" i="10"/>
  <c r="CO111" i="10"/>
  <c r="AY112" i="10"/>
  <c r="I113" i="10"/>
  <c r="BU113" i="10"/>
  <c r="AE114" i="10"/>
  <c r="CQ114" i="10"/>
  <c r="BA115" i="10"/>
  <c r="K116" i="10"/>
  <c r="BW116" i="10"/>
  <c r="AG117" i="10"/>
  <c r="CS117" i="10"/>
  <c r="BC118" i="10"/>
  <c r="M119" i="10"/>
  <c r="BY119" i="10"/>
  <c r="AI120" i="10"/>
  <c r="CU120" i="10"/>
  <c r="BE121" i="10"/>
  <c r="O122" i="10"/>
  <c r="CA122" i="10"/>
  <c r="AK123" i="10"/>
  <c r="CW123" i="10"/>
  <c r="BG124" i="10"/>
  <c r="Q125" i="10"/>
  <c r="CC125" i="10"/>
  <c r="AM126" i="10"/>
  <c r="CY126" i="10"/>
  <c r="BI127" i="10"/>
  <c r="S128" i="10"/>
  <c r="CE128" i="10"/>
  <c r="AO129" i="10"/>
  <c r="DA129" i="10"/>
  <c r="BK130" i="10"/>
  <c r="U131" i="10"/>
  <c r="CG131" i="10"/>
  <c r="AQ132" i="10"/>
  <c r="DC132" i="10"/>
  <c r="BM133" i="10"/>
  <c r="W134" i="10"/>
  <c r="CI134" i="10"/>
  <c r="AS135" i="10"/>
  <c r="DE135" i="10"/>
  <c r="BO136" i="10"/>
  <c r="AT85" i="10"/>
  <c r="W99" i="10"/>
  <c r="V105" i="10"/>
  <c r="BN107" i="10"/>
  <c r="D110" i="10"/>
  <c r="AV112" i="10"/>
  <c r="CN114" i="10"/>
  <c r="AD117" i="10"/>
  <c r="BV119" i="10"/>
  <c r="L122" i="10"/>
  <c r="BD124" i="10"/>
  <c r="CV126" i="10"/>
  <c r="AL129" i="10"/>
  <c r="CD131" i="10"/>
  <c r="T134" i="10"/>
  <c r="BH136" i="10"/>
  <c r="AL137" i="10"/>
  <c r="CX137" i="10"/>
  <c r="BH138" i="10"/>
  <c r="R139" i="10"/>
  <c r="CD139" i="10"/>
  <c r="AN140" i="10"/>
  <c r="CZ140" i="10"/>
  <c r="BJ141" i="10"/>
  <c r="T142" i="10"/>
  <c r="CF142" i="10"/>
  <c r="AP143" i="10"/>
  <c r="DB143" i="10"/>
  <c r="BL144" i="10"/>
  <c r="V145" i="10"/>
  <c r="CH145" i="10"/>
  <c r="AR146" i="10"/>
  <c r="DD146" i="10"/>
  <c r="BN147" i="10"/>
  <c r="X148" i="10"/>
  <c r="CJ148" i="10"/>
  <c r="AT149" i="10"/>
  <c r="D150" i="10"/>
  <c r="BP150" i="10"/>
  <c r="Z151" i="10"/>
  <c r="CL151" i="10"/>
  <c r="AV152" i="10"/>
  <c r="F153" i="10"/>
  <c r="BR153" i="10"/>
  <c r="AB154" i="10"/>
  <c r="CN154" i="10"/>
  <c r="AX155" i="10"/>
  <c r="H156" i="10"/>
  <c r="BT156" i="10"/>
  <c r="AD157" i="10"/>
  <c r="CP157" i="10"/>
  <c r="AZ158" i="10"/>
  <c r="J159" i="10"/>
  <c r="BV159" i="10"/>
  <c r="AF160" i="10"/>
  <c r="CR160" i="10"/>
  <c r="BB161" i="10"/>
  <c r="L162" i="10"/>
  <c r="BX162" i="10"/>
  <c r="AH163" i="10"/>
  <c r="CT163" i="10"/>
  <c r="BD164" i="10"/>
  <c r="N165" i="10"/>
  <c r="BZ165" i="10"/>
  <c r="AH83" i="10"/>
  <c r="CH97" i="10"/>
  <c r="CV104" i="10"/>
  <c r="AL107" i="10"/>
  <c r="CD109" i="10"/>
  <c r="T112" i="10"/>
  <c r="BL114" i="10"/>
  <c r="DD116" i="10"/>
  <c r="AT119" i="10"/>
  <c r="CL121" i="10"/>
  <c r="AB124" i="10"/>
  <c r="BT126" i="10"/>
  <c r="J129" i="10"/>
  <c r="BB131" i="10"/>
  <c r="CT133" i="10"/>
  <c r="AJ136" i="10"/>
  <c r="AE137" i="10"/>
  <c r="CQ137" i="10"/>
  <c r="BA138" i="10"/>
  <c r="K139" i="10"/>
  <c r="BW139" i="10"/>
  <c r="AG140" i="10"/>
  <c r="CS140" i="10"/>
  <c r="BC141" i="10"/>
  <c r="M142" i="10"/>
  <c r="BY142" i="10"/>
  <c r="AI143" i="10"/>
  <c r="CU143" i="10"/>
  <c r="BE144" i="10"/>
  <c r="O145" i="10"/>
  <c r="CA145" i="10"/>
  <c r="AK146" i="10"/>
  <c r="CW146" i="10"/>
  <c r="BG147" i="10"/>
  <c r="Q148" i="10"/>
  <c r="CC148" i="10"/>
  <c r="AM149" i="10"/>
  <c r="CY149" i="10"/>
  <c r="BI150" i="10"/>
  <c r="V81" i="10"/>
  <c r="AP96" i="10"/>
  <c r="BQ104" i="10"/>
  <c r="J107" i="10"/>
  <c r="BB109" i="10"/>
  <c r="CT111" i="10"/>
  <c r="AJ114" i="10"/>
  <c r="CB116" i="10"/>
  <c r="R119" i="10"/>
  <c r="BJ121" i="10"/>
  <c r="DB123" i="10"/>
  <c r="AR126" i="10"/>
  <c r="CJ128" i="10"/>
  <c r="Z131" i="10"/>
  <c r="BR133" i="10"/>
  <c r="H136" i="10"/>
  <c r="X137" i="10"/>
  <c r="CJ137" i="10"/>
  <c r="AT138" i="10"/>
  <c r="D139" i="10"/>
  <c r="BP139" i="10"/>
  <c r="Z140" i="10"/>
  <c r="CL140" i="10"/>
  <c r="AV141" i="10"/>
  <c r="F142" i="10"/>
  <c r="BR142" i="10"/>
  <c r="AB143" i="10"/>
  <c r="CN143" i="10"/>
  <c r="AX144" i="10"/>
  <c r="I40" i="10"/>
  <c r="CF46" i="10"/>
  <c r="BQ81" i="10"/>
  <c r="CR85" i="10"/>
  <c r="DE66" i="10"/>
  <c r="G83" i="10"/>
  <c r="E41" i="10"/>
  <c r="BJ70" i="10"/>
  <c r="AI65" i="10"/>
  <c r="AL65" i="10"/>
  <c r="BE68" i="10"/>
  <c r="AU83" i="10"/>
  <c r="CY58" i="10"/>
  <c r="AZ49" i="10"/>
  <c r="BK63" i="10"/>
  <c r="AM102" i="10"/>
  <c r="BI86" i="10"/>
  <c r="CL85" i="10"/>
  <c r="BM82" i="10"/>
  <c r="CH89" i="10"/>
  <c r="BU110" i="10"/>
  <c r="AK120" i="10"/>
  <c r="AX32" i="10"/>
  <c r="BH58" i="10"/>
  <c r="AL52" i="10"/>
  <c r="BT87" i="10"/>
  <c r="AE100" i="10"/>
  <c r="AS82" i="10"/>
  <c r="BV81" i="10"/>
  <c r="AW78" i="10"/>
  <c r="AZ82" i="10"/>
  <c r="BS109" i="10"/>
  <c r="AI119" i="10"/>
  <c r="AW41" i="10"/>
  <c r="CA49" i="10"/>
  <c r="BX69" i="10"/>
  <c r="CU68" i="10"/>
  <c r="CH78" i="10"/>
  <c r="E76" i="10"/>
  <c r="AW95" i="10"/>
  <c r="BN44" i="10"/>
  <c r="X50" i="10"/>
  <c r="AW50" i="10"/>
  <c r="AT70" i="10"/>
  <c r="BQ69" i="10"/>
  <c r="BD79" i="10"/>
  <c r="CM76" i="10"/>
  <c r="DD66" i="10"/>
  <c r="AR97" i="10"/>
  <c r="CT96" i="10"/>
  <c r="CD94" i="10"/>
  <c r="CS104" i="10"/>
  <c r="BI114" i="10"/>
  <c r="I124" i="10"/>
  <c r="CQ129" i="10"/>
  <c r="BY134" i="10"/>
  <c r="AV89" i="10"/>
  <c r="CF105" i="10"/>
  <c r="BN110" i="10"/>
  <c r="AV115" i="10"/>
  <c r="AD120" i="10"/>
  <c r="L125" i="10"/>
  <c r="CV129" i="10"/>
  <c r="BF67" i="10"/>
  <c r="CD97" i="10"/>
  <c r="AD97" i="10"/>
  <c r="N95" i="10"/>
  <c r="DE104" i="10"/>
  <c r="BU114" i="10"/>
  <c r="Q124" i="10"/>
  <c r="CU129" i="10"/>
  <c r="CC134" i="10"/>
  <c r="BR89" i="10"/>
  <c r="V65" i="10"/>
  <c r="V96" i="10"/>
  <c r="BX95" i="10"/>
  <c r="BH93" i="10"/>
  <c r="AK104" i="10"/>
  <c r="M114" i="10"/>
  <c r="CE123" i="10"/>
  <c r="BS129" i="10"/>
  <c r="BA134" i="10"/>
  <c r="Z88" i="10"/>
  <c r="BH105" i="10"/>
  <c r="AP110" i="10"/>
  <c r="X115" i="10"/>
  <c r="F120" i="10"/>
  <c r="CP124" i="10"/>
  <c r="BX129" i="10"/>
  <c r="CV66" i="10"/>
  <c r="AM97" i="10"/>
  <c r="CO96" i="10"/>
  <c r="BY94" i="10"/>
  <c r="CO104" i="10"/>
  <c r="M112" i="10"/>
  <c r="CW116" i="10"/>
  <c r="CE121" i="10"/>
  <c r="BA128" i="10"/>
  <c r="CV78" i="10"/>
  <c r="AF105" i="10"/>
  <c r="N110" i="10"/>
  <c r="CX114" i="10"/>
  <c r="CF119" i="10"/>
  <c r="BN124" i="10"/>
  <c r="AV129" i="10"/>
  <c r="N132" i="10"/>
  <c r="BF134" i="10"/>
  <c r="BA70" i="10"/>
  <c r="BX91" i="10"/>
  <c r="S103" i="10"/>
  <c r="W106" i="10"/>
  <c r="BO108" i="10"/>
  <c r="E111" i="10"/>
  <c r="AW113" i="10"/>
  <c r="CO115" i="10"/>
  <c r="AE118" i="10"/>
  <c r="BW120" i="10"/>
  <c r="M123" i="10"/>
  <c r="BE125" i="10"/>
  <c r="CW127" i="10"/>
  <c r="AM130" i="10"/>
  <c r="CE132" i="10"/>
  <c r="U135" i="10"/>
  <c r="AO94" i="10"/>
  <c r="BF111" i="10"/>
  <c r="V121" i="10"/>
  <c r="CN130" i="10"/>
  <c r="BZ137" i="10"/>
  <c r="CL139" i="10"/>
  <c r="F141" i="10"/>
  <c r="AB142" i="10"/>
  <c r="AX143" i="10"/>
  <c r="BT144" i="10"/>
  <c r="CP145" i="10"/>
  <c r="J147" i="10"/>
  <c r="AF148" i="10"/>
  <c r="BB149" i="10"/>
  <c r="BX150" i="10"/>
  <c r="CT151" i="10"/>
  <c r="N153" i="10"/>
  <c r="AJ154" i="10"/>
  <c r="BF155" i="10"/>
  <c r="CB156" i="10"/>
  <c r="CX157" i="10"/>
  <c r="R159" i="10"/>
  <c r="AN160" i="10"/>
  <c r="BJ161" i="10"/>
  <c r="CF162" i="10"/>
  <c r="DB163" i="10"/>
  <c r="V165" i="10"/>
  <c r="BZ85" i="10"/>
  <c r="Z105" i="10"/>
  <c r="H110" i="10"/>
  <c r="CR114" i="10"/>
  <c r="BZ119" i="10"/>
  <c r="BH124" i="10"/>
  <c r="AP129" i="10"/>
  <c r="X134" i="10"/>
  <c r="AM137" i="10"/>
  <c r="BI138" i="10"/>
  <c r="CE139" i="10"/>
  <c r="DA140" i="10"/>
  <c r="U142" i="10"/>
  <c r="AQ143" i="10"/>
  <c r="BM144" i="10"/>
  <c r="CI145" i="10"/>
  <c r="DE146" i="10"/>
  <c r="Y148" i="10"/>
  <c r="AU149" i="10"/>
  <c r="BQ150" i="10"/>
  <c r="DC97" i="10"/>
  <c r="AP107" i="10"/>
  <c r="X112" i="10"/>
  <c r="F117" i="10"/>
  <c r="CP121" i="10"/>
  <c r="BX126" i="10"/>
  <c r="BF131" i="10"/>
  <c r="AN136" i="10"/>
  <c r="CR137" i="10"/>
  <c r="L139" i="10"/>
  <c r="AH140" i="10"/>
  <c r="BD141" i="10"/>
  <c r="BZ142" i="10"/>
  <c r="CV143" i="10"/>
  <c r="P145" i="10"/>
  <c r="AL146" i="10"/>
  <c r="BH147" i="10"/>
  <c r="CD148" i="10"/>
  <c r="CZ149" i="10"/>
  <c r="T151" i="10"/>
  <c r="AP152" i="10"/>
  <c r="BL153" i="10"/>
  <c r="CH154" i="10"/>
  <c r="DD155" i="10"/>
  <c r="AA127" i="10"/>
  <c r="AC132" i="10"/>
  <c r="K137" i="10"/>
  <c r="CR96" i="10"/>
  <c r="CD104" i="10"/>
  <c r="T107" i="10"/>
  <c r="BL109" i="10"/>
  <c r="DD111" i="10"/>
  <c r="AT114" i="10"/>
  <c r="CL116" i="10"/>
  <c r="AB119" i="10"/>
  <c r="BT121" i="10"/>
  <c r="J124" i="10"/>
  <c r="BB126" i="10"/>
  <c r="CT128" i="10"/>
  <c r="BR130" i="10"/>
  <c r="CN131" i="10"/>
  <c r="H133" i="10"/>
  <c r="AD134" i="10"/>
  <c r="AZ135" i="10"/>
  <c r="O61" i="10"/>
  <c r="BZ81" i="10"/>
  <c r="AG90" i="10"/>
  <c r="CB96" i="10"/>
  <c r="BU102" i="10"/>
  <c r="BZ104" i="10"/>
  <c r="CW105" i="10"/>
  <c r="Q107" i="10"/>
  <c r="AM108" i="10"/>
  <c r="BI109" i="10"/>
  <c r="CE110" i="10"/>
  <c r="DA111" i="10"/>
  <c r="U113" i="10"/>
  <c r="AQ114" i="10"/>
  <c r="BM115" i="10"/>
  <c r="CI116" i="10"/>
  <c r="DE117" i="10"/>
  <c r="Y119" i="10"/>
  <c r="AU120" i="10"/>
  <c r="BQ121" i="10"/>
  <c r="CM122" i="10"/>
  <c r="G124" i="10"/>
  <c r="AC125" i="10"/>
  <c r="AY126" i="10"/>
  <c r="BU127" i="10"/>
  <c r="CQ128" i="10"/>
  <c r="K130" i="10"/>
  <c r="AG131" i="10"/>
  <c r="BC132" i="10"/>
  <c r="BY133" i="10"/>
  <c r="CU134" i="10"/>
  <c r="O136" i="10"/>
  <c r="CB88" i="10"/>
  <c r="BR105" i="10"/>
  <c r="AZ110" i="10"/>
  <c r="AH115" i="10"/>
  <c r="P120" i="10"/>
  <c r="CZ124" i="10"/>
  <c r="CH129" i="10"/>
  <c r="BP134" i="10"/>
  <c r="AX137" i="10"/>
  <c r="BT138" i="10"/>
  <c r="CP139" i="10"/>
  <c r="J141" i="10"/>
  <c r="AF142" i="10"/>
  <c r="BB143" i="10"/>
  <c r="BX144" i="10"/>
  <c r="CT145" i="10"/>
  <c r="N147" i="10"/>
  <c r="AJ148" i="10"/>
  <c r="BF149" i="10"/>
  <c r="CB150" i="10"/>
  <c r="CG128" i="10"/>
  <c r="BO133" i="10"/>
  <c r="AL81" i="10"/>
  <c r="BD100" i="10"/>
  <c r="AV105" i="10"/>
  <c r="CN107" i="10"/>
  <c r="AD110" i="10"/>
  <c r="BV112" i="10"/>
  <c r="L115" i="10"/>
  <c r="BD117" i="10"/>
  <c r="CV119" i="10"/>
  <c r="AL122" i="10"/>
  <c r="CD124" i="10"/>
  <c r="T127" i="10"/>
  <c r="BL129" i="10"/>
  <c r="DB130" i="10"/>
  <c r="V132" i="10"/>
  <c r="AR133" i="10"/>
  <c r="BN134" i="10"/>
  <c r="CJ135" i="10"/>
  <c r="CS72" i="10"/>
  <c r="AV84" i="10"/>
  <c r="M92" i="10"/>
  <c r="BH98" i="10"/>
  <c r="AF103" i="10"/>
  <c r="I105" i="10"/>
  <c r="AE106" i="10"/>
  <c r="BA107" i="10"/>
  <c r="BW108" i="10"/>
  <c r="CS109" i="10"/>
  <c r="M111" i="10"/>
  <c r="AI112" i="10"/>
  <c r="BE113" i="10"/>
  <c r="CA114" i="10"/>
  <c r="CW115" i="10"/>
  <c r="Q117" i="10"/>
  <c r="AM118" i="10"/>
  <c r="BI119" i="10"/>
  <c r="CE120" i="10"/>
  <c r="DA121" i="10"/>
  <c r="U123" i="10"/>
  <c r="AQ124" i="10"/>
  <c r="BM125" i="10"/>
  <c r="CI126" i="10"/>
  <c r="DE127" i="10"/>
  <c r="Y129" i="10"/>
  <c r="AU130" i="10"/>
  <c r="BQ131" i="10"/>
  <c r="CM132" i="10"/>
  <c r="G134" i="10"/>
  <c r="AC135" i="10"/>
  <c r="AY136" i="10"/>
  <c r="DB95" i="10"/>
  <c r="DD106" i="10"/>
  <c r="CL111" i="10"/>
  <c r="BT116" i="10"/>
  <c r="BB121" i="10"/>
  <c r="AJ126" i="10"/>
  <c r="R131" i="10"/>
  <c r="DB135" i="10"/>
  <c r="CH137" i="10"/>
  <c r="DD138" i="10"/>
  <c r="X140" i="10"/>
  <c r="AT141" i="10"/>
  <c r="BP142" i="10"/>
  <c r="CL143" i="10"/>
  <c r="F145" i="10"/>
  <c r="AB146" i="10"/>
  <c r="AX147" i="10"/>
  <c r="BT148" i="10"/>
  <c r="CP149" i="10"/>
  <c r="J151" i="10"/>
  <c r="AF152" i="10"/>
  <c r="BB153" i="10"/>
  <c r="BX154" i="10"/>
  <c r="CT155" i="10"/>
  <c r="N157" i="10"/>
  <c r="AJ158" i="10"/>
  <c r="BF159" i="10"/>
  <c r="CB160" i="10"/>
  <c r="CX161" i="10"/>
  <c r="R163" i="10"/>
  <c r="AN164" i="10"/>
  <c r="BJ165" i="10"/>
  <c r="BJ94" i="10"/>
  <c r="CB106" i="10"/>
  <c r="BJ111" i="10"/>
  <c r="AR116" i="10"/>
  <c r="Z121" i="10"/>
  <c r="H126" i="10"/>
  <c r="CR130" i="10"/>
  <c r="BZ135" i="10"/>
  <c r="CA137" i="10"/>
  <c r="CW138" i="10"/>
  <c r="Q140" i="10"/>
  <c r="AM141" i="10"/>
  <c r="BI142" i="10"/>
  <c r="CE143" i="10"/>
  <c r="DA144" i="10"/>
  <c r="U146" i="10"/>
  <c r="AQ147" i="10"/>
  <c r="BM148" i="10"/>
  <c r="CI149" i="10"/>
  <c r="AM76" i="10"/>
  <c r="BR103" i="10"/>
  <c r="CR108" i="10"/>
  <c r="BZ113" i="10"/>
  <c r="BH118" i="10"/>
  <c r="AP123" i="10"/>
  <c r="X128" i="10"/>
  <c r="F133" i="10"/>
  <c r="F137" i="10"/>
  <c r="AD138" i="10"/>
  <c r="AZ139" i="10"/>
  <c r="BV140" i="10"/>
  <c r="CR141" i="10"/>
  <c r="L143" i="10"/>
  <c r="AH144" i="10"/>
  <c r="X145" i="10"/>
  <c r="CJ145" i="10"/>
  <c r="AT146" i="10"/>
  <c r="D147" i="10"/>
  <c r="BP147" i="10"/>
  <c r="Z148" i="10"/>
  <c r="CL148" i="10"/>
  <c r="AV149" i="10"/>
  <c r="F150" i="10"/>
  <c r="BR150" i="10"/>
  <c r="AB151" i="10"/>
  <c r="CN151" i="10"/>
  <c r="AX152" i="10"/>
  <c r="H153" i="10"/>
  <c r="BT153" i="10"/>
  <c r="AD154" i="10"/>
  <c r="CP154" i="10"/>
  <c r="AZ155" i="10"/>
  <c r="J156" i="10"/>
  <c r="AA125" i="10"/>
  <c r="BK135" i="10"/>
  <c r="BG103" i="10"/>
  <c r="CL108" i="10"/>
  <c r="BT113" i="10"/>
  <c r="BB118" i="10"/>
  <c r="AJ123" i="10"/>
  <c r="R128" i="10"/>
  <c r="AZ131" i="10"/>
  <c r="CR133" i="10"/>
  <c r="AH136" i="10"/>
  <c r="AF88" i="10"/>
  <c r="S101" i="10"/>
  <c r="BI105" i="10"/>
  <c r="DA107" i="10"/>
  <c r="AQ110" i="10"/>
  <c r="CI112" i="10"/>
  <c r="Y115" i="10"/>
  <c r="BQ117" i="10"/>
  <c r="G120" i="10"/>
  <c r="AY122" i="10"/>
  <c r="CQ124" i="10"/>
  <c r="AG127" i="10"/>
  <c r="BY129" i="10"/>
  <c r="O132" i="10"/>
  <c r="BG134" i="10"/>
  <c r="CZ76" i="10"/>
  <c r="CZ108" i="10"/>
  <c r="BP118" i="10"/>
  <c r="AF128" i="10"/>
  <c r="I137" i="10"/>
  <c r="BB139" i="10"/>
  <c r="CT141" i="10"/>
  <c r="AJ144" i="10"/>
  <c r="CB146" i="10"/>
  <c r="R149" i="10"/>
  <c r="AL151" i="10"/>
  <c r="BH152" i="10"/>
  <c r="CD153" i="10"/>
  <c r="CZ154" i="10"/>
  <c r="T156" i="10"/>
  <c r="AP157" i="10"/>
  <c r="BL158" i="10"/>
  <c r="CH159" i="10"/>
  <c r="DD160" i="10"/>
  <c r="X162" i="10"/>
  <c r="AT163" i="10"/>
  <c r="BP164" i="10"/>
  <c r="CL165" i="10"/>
  <c r="X100" i="10"/>
  <c r="CH107" i="10"/>
  <c r="BP112" i="10"/>
  <c r="AX117" i="10"/>
  <c r="AF122" i="10"/>
  <c r="N127" i="10"/>
  <c r="CX131" i="10"/>
  <c r="BR136" i="10"/>
  <c r="DC137" i="10"/>
  <c r="W139" i="10"/>
  <c r="AS140" i="10"/>
  <c r="BO141" i="10"/>
  <c r="CK142" i="10"/>
  <c r="E144" i="10"/>
  <c r="AA145" i="10"/>
  <c r="AW146" i="10"/>
  <c r="BS147" i="10"/>
  <c r="CO148" i="10"/>
  <c r="I150" i="10"/>
  <c r="CJ84" i="10"/>
  <c r="N105" i="10"/>
  <c r="CX109" i="10"/>
  <c r="CF114" i="10"/>
  <c r="BN119" i="10"/>
  <c r="AV124" i="10"/>
  <c r="AD129" i="10"/>
  <c r="L134" i="10"/>
  <c r="AJ137" i="10"/>
  <c r="BF138" i="10"/>
  <c r="CB139" i="10"/>
  <c r="CX140" i="10"/>
  <c r="R142" i="10"/>
  <c r="AN143" i="10"/>
  <c r="BJ144" i="10"/>
  <c r="CF145" i="10"/>
  <c r="DB146" i="10"/>
  <c r="V148" i="10"/>
  <c r="AR149" i="10"/>
  <c r="BN150" i="10"/>
  <c r="CJ151" i="10"/>
  <c r="D153" i="10"/>
  <c r="Z154" i="10"/>
  <c r="AV155" i="10"/>
  <c r="BR156" i="10"/>
  <c r="AB157" i="10"/>
  <c r="CN157" i="10"/>
  <c r="AX158" i="10"/>
  <c r="H159" i="10"/>
  <c r="BT159" i="10"/>
  <c r="AD160" i="10"/>
  <c r="CP160" i="10"/>
  <c r="AZ161" i="10"/>
  <c r="J162" i="10"/>
  <c r="BV162" i="10"/>
  <c r="AF163" i="10"/>
  <c r="CR163" i="10"/>
  <c r="BB164" i="10"/>
  <c r="L165" i="10"/>
  <c r="BX165" i="10"/>
  <c r="CT105" i="10"/>
  <c r="BJ115" i="10"/>
  <c r="Z125" i="10"/>
  <c r="CR134" i="10"/>
  <c r="CA138" i="10"/>
  <c r="Q141" i="10"/>
  <c r="BI143" i="10"/>
  <c r="DA145" i="10"/>
  <c r="AQ148" i="10"/>
  <c r="CI150" i="10"/>
  <c r="E152" i="10"/>
  <c r="AA153" i="10"/>
  <c r="AW154" i="10"/>
  <c r="BS155" i="10"/>
  <c r="CO156" i="10"/>
  <c r="I158" i="10"/>
  <c r="AE159" i="10"/>
  <c r="BA160" i="10"/>
  <c r="BW161" i="10"/>
  <c r="CS162" i="10"/>
  <c r="M164" i="10"/>
  <c r="AI165" i="10"/>
  <c r="W166" i="10"/>
  <c r="CW128" i="10"/>
  <c r="BH82" i="10"/>
  <c r="BD105" i="10"/>
  <c r="AL110" i="10"/>
  <c r="T115" i="10"/>
  <c r="DD119" i="10"/>
  <c r="CL124" i="10"/>
  <c r="BT129" i="10"/>
  <c r="Z132" i="10"/>
  <c r="BR134" i="10"/>
  <c r="M74" i="10"/>
  <c r="AH92" i="10"/>
  <c r="AN103" i="10"/>
  <c r="AI106" i="10"/>
  <c r="CA108" i="10"/>
  <c r="Q111" i="10"/>
  <c r="BI113" i="10"/>
  <c r="DA115" i="10"/>
  <c r="AQ118" i="10"/>
  <c r="CI120" i="10"/>
  <c r="Y123" i="10"/>
  <c r="BQ125" i="10"/>
  <c r="G128" i="10"/>
  <c r="AY130" i="10"/>
  <c r="CQ132" i="10"/>
  <c r="AG135" i="10"/>
  <c r="CG96" i="10"/>
  <c r="DB111" i="10"/>
  <c r="BR121" i="10"/>
  <c r="AH131" i="10"/>
  <c r="CL137" i="10"/>
  <c r="AB140" i="10"/>
  <c r="BT142" i="10"/>
  <c r="J145" i="10"/>
  <c r="BB147" i="10"/>
  <c r="CT149" i="10"/>
  <c r="BZ151" i="10"/>
  <c r="CV152" i="10"/>
  <c r="P154" i="10"/>
  <c r="AL155" i="10"/>
  <c r="BH156" i="10"/>
  <c r="CD157" i="10"/>
  <c r="CZ158" i="10"/>
  <c r="T160" i="10"/>
  <c r="AP161" i="10"/>
  <c r="BL162" i="10"/>
  <c r="CH163" i="10"/>
  <c r="DD164" i="10"/>
  <c r="BV79" i="10"/>
  <c r="AP104" i="10"/>
  <c r="AH109" i="10"/>
  <c r="P114" i="10"/>
  <c r="CZ118" i="10"/>
  <c r="CH123" i="10"/>
  <c r="BP128" i="10"/>
  <c r="AX133" i="10"/>
  <c r="S137" i="10"/>
  <c r="AO138" i="10"/>
  <c r="BK139" i="10"/>
  <c r="CG140" i="10"/>
  <c r="DC141" i="10"/>
  <c r="W143" i="10"/>
  <c r="AS144" i="10"/>
  <c r="BO145" i="10"/>
  <c r="CK146" i="10"/>
  <c r="E148" i="10"/>
  <c r="AA149" i="10"/>
  <c r="AW150" i="10"/>
  <c r="CZ93" i="10"/>
  <c r="BP106" i="10"/>
  <c r="AX111" i="10"/>
  <c r="AF116" i="10"/>
  <c r="N121" i="10"/>
  <c r="CX125" i="10"/>
  <c r="CF130" i="10"/>
  <c r="BN135" i="10"/>
  <c r="BX137" i="10"/>
  <c r="CT138" i="10"/>
  <c r="N140" i="10"/>
  <c r="AJ141" i="10"/>
  <c r="BF142" i="10"/>
  <c r="CB143" i="10"/>
  <c r="CX144" i="10"/>
  <c r="R146" i="10"/>
  <c r="AN147" i="10"/>
  <c r="BJ148" i="10"/>
  <c r="CF149" i="10"/>
  <c r="DB150" i="10"/>
  <c r="V152" i="10"/>
  <c r="AR153" i="10"/>
  <c r="BN154" i="10"/>
  <c r="CJ155" i="10"/>
  <c r="CL156" i="10"/>
  <c r="AV157" i="10"/>
  <c r="F158" i="10"/>
  <c r="BR158" i="10"/>
  <c r="AB159" i="10"/>
  <c r="CN159" i="10"/>
  <c r="AX160" i="10"/>
  <c r="H161" i="10"/>
  <c r="BT161" i="10"/>
  <c r="AD162" i="10"/>
  <c r="CP162" i="10"/>
  <c r="AZ163" i="10"/>
  <c r="J164" i="10"/>
  <c r="BV164" i="10"/>
  <c r="AF165" i="10"/>
  <c r="BT76" i="10"/>
  <c r="CV108" i="10"/>
  <c r="BL118" i="10"/>
  <c r="AB128" i="10"/>
  <c r="H137" i="10"/>
  <c r="BA139" i="10"/>
  <c r="CS141" i="10"/>
  <c r="AI144" i="10"/>
  <c r="CA146" i="10"/>
  <c r="Q149" i="10"/>
  <c r="W151" i="10"/>
  <c r="AS152" i="10"/>
  <c r="BO153" i="10"/>
  <c r="CK154" i="10"/>
  <c r="E156" i="10"/>
  <c r="AA157" i="10"/>
  <c r="AW158" i="10"/>
  <c r="BS159" i="10"/>
  <c r="CO160" i="10"/>
  <c r="I162" i="10"/>
  <c r="AE163" i="10"/>
  <c r="BA164" i="10"/>
  <c r="BW165" i="10"/>
  <c r="AQ166" i="10"/>
  <c r="CY131" i="10"/>
  <c r="J96" i="10"/>
  <c r="D107" i="10"/>
  <c r="CN111" i="10"/>
  <c r="BV116" i="10"/>
  <c r="BD121" i="10"/>
  <c r="AL126" i="10"/>
  <c r="BJ130" i="10"/>
  <c r="DB132" i="10"/>
  <c r="AR135" i="10"/>
  <c r="N81" i="10"/>
  <c r="AK96" i="10"/>
  <c r="BP104" i="10"/>
  <c r="I107" i="10"/>
  <c r="BA109" i="10"/>
  <c r="CS111" i="10"/>
  <c r="AI114" i="10"/>
  <c r="CA116" i="10"/>
  <c r="Q119" i="10"/>
  <c r="BI121" i="10"/>
  <c r="DA123" i="10"/>
  <c r="AQ126" i="10"/>
  <c r="CI128" i="10"/>
  <c r="Y131" i="10"/>
  <c r="BQ133" i="10"/>
  <c r="G136" i="10"/>
  <c r="AL105" i="10"/>
  <c r="DD114" i="10"/>
  <c r="BT124" i="10"/>
  <c r="AJ134" i="10"/>
  <c r="BL138" i="10"/>
  <c r="DD140" i="10"/>
  <c r="AT143" i="10"/>
  <c r="CL145" i="10"/>
  <c r="AB148" i="10"/>
  <c r="BT150" i="10"/>
  <c r="L152" i="10"/>
  <c r="AH153" i="10"/>
  <c r="BD154" i="10"/>
  <c r="BZ155" i="10"/>
  <c r="CV156" i="10"/>
  <c r="P158" i="10"/>
  <c r="AL159" i="10"/>
  <c r="BH160" i="10"/>
  <c r="CD161" i="10"/>
  <c r="CZ162" i="10"/>
  <c r="T164" i="10"/>
  <c r="AP165" i="10"/>
  <c r="BH90" i="10"/>
  <c r="DB105" i="10"/>
  <c r="CJ110" i="10"/>
  <c r="BR115" i="10"/>
  <c r="AZ120" i="10"/>
  <c r="AH125" i="10"/>
  <c r="P130" i="10"/>
  <c r="CZ134" i="10"/>
  <c r="BG137" i="10"/>
  <c r="CC138" i="10"/>
  <c r="CY139" i="10"/>
  <c r="S141" i="10"/>
  <c r="AO142" i="10"/>
  <c r="BK143" i="10"/>
  <c r="CG144" i="10"/>
  <c r="DC145" i="10"/>
  <c r="W147" i="10"/>
  <c r="AS148" i="10"/>
  <c r="BO149" i="10"/>
  <c r="CK150" i="10"/>
  <c r="D102" i="10"/>
  <c r="P108" i="10"/>
  <c r="CZ112" i="10"/>
  <c r="CH117" i="10"/>
  <c r="BP122" i="10"/>
  <c r="AX127" i="10"/>
  <c r="AF132" i="10"/>
  <c r="CH136" i="10"/>
  <c r="J138" i="10"/>
  <c r="AF139" i="10"/>
  <c r="BB140" i="10"/>
  <c r="BX141" i="10"/>
  <c r="CT142" i="10"/>
  <c r="N144" i="10"/>
  <c r="AJ145" i="10"/>
  <c r="BF146" i="10"/>
  <c r="CB147" i="10"/>
  <c r="CX148" i="10"/>
  <c r="R150" i="10"/>
  <c r="AN151" i="10"/>
  <c r="BJ152" i="10"/>
  <c r="CF153" i="10"/>
  <c r="DB154" i="10"/>
  <c r="V156" i="10"/>
  <c r="D157" i="10"/>
  <c r="BP157" i="10"/>
  <c r="Z158" i="10"/>
  <c r="CL158" i="10"/>
  <c r="AV159" i="10"/>
  <c r="F160" i="10"/>
  <c r="BR160" i="10"/>
  <c r="AB161" i="10"/>
  <c r="CN161" i="10"/>
  <c r="AX162" i="10"/>
  <c r="H163" i="10"/>
  <c r="BT163" i="10"/>
  <c r="AD164" i="10"/>
  <c r="CP164" i="10"/>
  <c r="AZ165" i="10"/>
  <c r="BL96" i="10"/>
  <c r="CX111" i="10"/>
  <c r="BN121" i="10"/>
  <c r="AD131" i="10"/>
  <c r="CK137" i="10"/>
  <c r="AA140" i="10"/>
  <c r="BS142" i="10"/>
  <c r="I145" i="10"/>
  <c r="BA147" i="10"/>
  <c r="CS149" i="10"/>
  <c r="BK151" i="10"/>
  <c r="CG152" i="10"/>
  <c r="DC153" i="10"/>
  <c r="W155" i="10"/>
  <c r="AS156" i="10"/>
  <c r="BO157" i="10"/>
  <c r="CK158" i="10"/>
  <c r="E160" i="10"/>
  <c r="AA161" i="10"/>
  <c r="AW162" i="10"/>
  <c r="BI132" i="10"/>
  <c r="BW97" i="10"/>
  <c r="AJ107" i="10"/>
  <c r="R112" i="10"/>
  <c r="DB116" i="10"/>
  <c r="CJ121" i="10"/>
  <c r="BR126" i="10"/>
  <c r="BZ130" i="10"/>
  <c r="P133" i="10"/>
  <c r="BH135" i="10"/>
  <c r="AJ82" i="10"/>
  <c r="P97" i="10"/>
  <c r="CI104" i="10"/>
  <c r="Y107" i="10"/>
  <c r="BQ109" i="10"/>
  <c r="G112" i="10"/>
  <c r="AY114" i="10"/>
  <c r="CQ116" i="10"/>
  <c r="AG119" i="10"/>
  <c r="BY121" i="10"/>
  <c r="O124" i="10"/>
  <c r="BG126" i="10"/>
  <c r="CY128" i="10"/>
  <c r="AO131" i="10"/>
  <c r="CG133" i="10"/>
  <c r="W136" i="10"/>
  <c r="CX105" i="10"/>
  <c r="BN115" i="10"/>
  <c r="AD125" i="10"/>
  <c r="CV134" i="10"/>
  <c r="CB138" i="10"/>
  <c r="R141" i="10"/>
  <c r="BJ143" i="10"/>
  <c r="DB145" i="10"/>
  <c r="AR148" i="10"/>
  <c r="CJ150" i="10"/>
  <c r="T152" i="10"/>
  <c r="AP153" i="10"/>
  <c r="BL154" i="10"/>
  <c r="CH155" i="10"/>
  <c r="DD156" i="10"/>
  <c r="X158" i="10"/>
  <c r="AT159" i="10"/>
  <c r="BP160" i="10"/>
  <c r="CL161" i="10"/>
  <c r="F163" i="10"/>
  <c r="AB164" i="10"/>
  <c r="AX165" i="10"/>
  <c r="R92" i="10"/>
  <c r="AF106" i="10"/>
  <c r="N111" i="10"/>
  <c r="CX115" i="10"/>
  <c r="CF120" i="10"/>
  <c r="BN125" i="10"/>
  <c r="AV130" i="10"/>
  <c r="AD135" i="10"/>
  <c r="BO137" i="10"/>
  <c r="CK138" i="10"/>
  <c r="E140" i="10"/>
  <c r="AA141" i="10"/>
  <c r="AW142" i="10"/>
  <c r="BS143" i="10"/>
  <c r="CO144" i="10"/>
  <c r="I146" i="10"/>
  <c r="DC149" i="10"/>
  <c r="AZ114" i="10"/>
  <c r="CH133" i="10"/>
  <c r="CP140" i="10"/>
  <c r="BX145" i="10"/>
  <c r="BF150" i="10"/>
  <c r="AN155" i="10"/>
  <c r="AT158" i="10"/>
  <c r="CL160" i="10"/>
  <c r="AB163" i="10"/>
  <c r="BT165" i="10"/>
  <c r="AF134" i="10"/>
  <c r="CK145" i="10"/>
  <c r="S153" i="10"/>
  <c r="DC157" i="10"/>
  <c r="CK162" i="10"/>
  <c r="AA165" i="10"/>
  <c r="BW166" i="10"/>
  <c r="AG167" i="10"/>
  <c r="CS167" i="10"/>
  <c r="BC168" i="10"/>
  <c r="M169" i="10"/>
  <c r="BY169" i="10"/>
  <c r="AI170" i="10"/>
  <c r="CU170" i="10"/>
  <c r="BE171" i="10"/>
  <c r="O172" i="10"/>
  <c r="CA172" i="10"/>
  <c r="AK173" i="10"/>
  <c r="CW173" i="10"/>
  <c r="BG174" i="10"/>
  <c r="Q175" i="10"/>
  <c r="CC175" i="10"/>
  <c r="AM176" i="10"/>
  <c r="CY176" i="10"/>
  <c r="BI177" i="10"/>
  <c r="S178" i="10"/>
  <c r="CE178" i="10"/>
  <c r="AO179" i="10"/>
  <c r="DA179" i="10"/>
  <c r="BK180" i="10"/>
  <c r="U181" i="10"/>
  <c r="CG181" i="10"/>
  <c r="AQ182" i="10"/>
  <c r="DC182" i="10"/>
  <c r="BM183" i="10"/>
  <c r="W184" i="10"/>
  <c r="CI184" i="10"/>
  <c r="AS185" i="10"/>
  <c r="DE185" i="10"/>
  <c r="BO186" i="10"/>
  <c r="Y187" i="10"/>
  <c r="CK187" i="10"/>
  <c r="AU188" i="10"/>
  <c r="E189" i="10"/>
  <c r="BQ189" i="10"/>
  <c r="AA190" i="10"/>
  <c r="CM190" i="10"/>
  <c r="AW191" i="10"/>
  <c r="G192" i="10"/>
  <c r="BS192" i="10"/>
  <c r="AC193" i="10"/>
  <c r="CO193" i="10"/>
  <c r="AY194" i="10"/>
  <c r="I195" i="10"/>
  <c r="BU195" i="10"/>
  <c r="AE196" i="10"/>
  <c r="CQ196" i="10"/>
  <c r="BA197" i="10"/>
  <c r="K198" i="10"/>
  <c r="BW198" i="10"/>
  <c r="AG199" i="10"/>
  <c r="CS199" i="10"/>
  <c r="BC200" i="10"/>
  <c r="M201" i="10"/>
  <c r="BY201" i="10"/>
  <c r="AI202" i="10"/>
  <c r="CU202" i="10"/>
  <c r="BE203" i="10"/>
  <c r="O204" i="10"/>
  <c r="CA204" i="10"/>
  <c r="AK205" i="10"/>
  <c r="CW205" i="10"/>
  <c r="BG206" i="10"/>
  <c r="Q207" i="10"/>
  <c r="CC207" i="10"/>
  <c r="AM208" i="10"/>
  <c r="CY208" i="10"/>
  <c r="BI209" i="10"/>
  <c r="S210" i="10"/>
  <c r="CE210" i="10"/>
  <c r="AO211" i="10"/>
  <c r="DA211" i="10"/>
  <c r="BK212" i="10"/>
  <c r="U213" i="10"/>
  <c r="CG213" i="10"/>
  <c r="AQ214" i="10"/>
  <c r="DC214" i="10"/>
  <c r="BM215" i="10"/>
  <c r="W216" i="10"/>
  <c r="CI216" i="10"/>
  <c r="AS217" i="10"/>
  <c r="DE217" i="10"/>
  <c r="BO218" i="10"/>
  <c r="CQ147" i="10"/>
  <c r="D106" i="10"/>
  <c r="AL125" i="10"/>
  <c r="CD138" i="10"/>
  <c r="BL143" i="10"/>
  <c r="AT148" i="10"/>
  <c r="AB153" i="10"/>
  <c r="AN157" i="10"/>
  <c r="CF159" i="10"/>
  <c r="V162" i="10"/>
  <c r="BN164" i="10"/>
  <c r="AP117" i="10"/>
  <c r="BM141" i="10"/>
  <c r="G151" i="10"/>
  <c r="CQ155" i="10"/>
  <c r="BY160" i="10"/>
  <c r="AC164" i="10"/>
  <c r="AE166" i="10"/>
  <c r="E167" i="10"/>
  <c r="BQ167" i="10"/>
  <c r="AA168" i="10"/>
  <c r="CM168" i="10"/>
  <c r="AW169" i="10"/>
  <c r="G170" i="10"/>
  <c r="BS170" i="10"/>
  <c r="AC171" i="10"/>
  <c r="CO171" i="10"/>
  <c r="AY172" i="10"/>
  <c r="I173" i="10"/>
  <c r="BU173" i="10"/>
  <c r="AE174" i="10"/>
  <c r="CQ174" i="10"/>
  <c r="BA175" i="10"/>
  <c r="K176" i="10"/>
  <c r="BW176" i="10"/>
  <c r="AG177" i="10"/>
  <c r="CS177" i="10"/>
  <c r="BC178" i="10"/>
  <c r="M179" i="10"/>
  <c r="BY179" i="10"/>
  <c r="AI180" i="10"/>
  <c r="CU180" i="10"/>
  <c r="BE181" i="10"/>
  <c r="O182" i="10"/>
  <c r="CA182" i="10"/>
  <c r="AK183" i="10"/>
  <c r="CW183" i="10"/>
  <c r="BG184" i="10"/>
  <c r="Q185" i="10"/>
  <c r="CC185" i="10"/>
  <c r="AM186" i="10"/>
  <c r="CY186" i="10"/>
  <c r="BI187" i="10"/>
  <c r="S188" i="10"/>
  <c r="CE188" i="10"/>
  <c r="AO189" i="10"/>
  <c r="DA189" i="10"/>
  <c r="BK190" i="10"/>
  <c r="U191" i="10"/>
  <c r="CG191" i="10"/>
  <c r="AQ192" i="10"/>
  <c r="DC192" i="10"/>
  <c r="BM193" i="10"/>
  <c r="W194" i="10"/>
  <c r="CI194" i="10"/>
  <c r="AS195" i="10"/>
  <c r="DE195" i="10"/>
  <c r="BO196" i="10"/>
  <c r="Y197" i="10"/>
  <c r="CK197" i="10"/>
  <c r="AU198" i="10"/>
  <c r="E199" i="10"/>
  <c r="BQ199" i="10"/>
  <c r="AA200" i="10"/>
  <c r="CM200" i="10"/>
  <c r="AW201" i="10"/>
  <c r="G202" i="10"/>
  <c r="BS202" i="10"/>
  <c r="AC203" i="10"/>
  <c r="CO203" i="10"/>
  <c r="AY204" i="10"/>
  <c r="I205" i="10"/>
  <c r="BU205" i="10"/>
  <c r="AE206" i="10"/>
  <c r="CQ206" i="10"/>
  <c r="BA207" i="10"/>
  <c r="K208" i="10"/>
  <c r="BW208" i="10"/>
  <c r="AG209" i="10"/>
  <c r="CS209" i="10"/>
  <c r="BC210" i="10"/>
  <c r="M211" i="10"/>
  <c r="BY211" i="10"/>
  <c r="AI212" i="10"/>
  <c r="CU212" i="10"/>
  <c r="BE213" i="10"/>
  <c r="O214" i="10"/>
  <c r="CA214" i="10"/>
  <c r="AK215" i="10"/>
  <c r="CW215" i="10"/>
  <c r="BG216" i="10"/>
  <c r="Q217" i="10"/>
  <c r="CC217" i="10"/>
  <c r="AM218" i="10"/>
  <c r="CY218" i="10"/>
  <c r="BI219" i="10"/>
  <c r="S220" i="10"/>
  <c r="CE220" i="10"/>
  <c r="AO221" i="10"/>
  <c r="DA221" i="10"/>
  <c r="BK222" i="10"/>
  <c r="U223" i="10"/>
  <c r="CG223" i="10"/>
  <c r="AQ224" i="10"/>
  <c r="DC224" i="10"/>
  <c r="BM225" i="10"/>
  <c r="W226" i="10"/>
  <c r="CI226" i="10"/>
  <c r="AS227" i="10"/>
  <c r="DE227" i="10"/>
  <c r="BO228" i="10"/>
  <c r="Y229" i="10"/>
  <c r="BF87" i="10"/>
  <c r="AF110" i="10"/>
  <c r="CX119" i="10"/>
  <c r="BN129" i="10"/>
  <c r="AS137" i="10"/>
  <c r="CK139" i="10"/>
  <c r="AA142" i="10"/>
  <c r="BS144" i="10"/>
  <c r="I147" i="10"/>
  <c r="BA149" i="10"/>
  <c r="AO151" i="10"/>
  <c r="BK152" i="10"/>
  <c r="CG153" i="10"/>
  <c r="DC154" i="10"/>
  <c r="W156" i="10"/>
  <c r="AS157" i="10"/>
  <c r="BO158" i="10"/>
  <c r="CK159" i="10"/>
  <c r="DA146" i="10"/>
  <c r="V97" i="10"/>
  <c r="BZ121" i="10"/>
  <c r="CN137" i="10"/>
  <c r="BV142" i="10"/>
  <c r="BD147" i="10"/>
  <c r="AL152" i="10"/>
  <c r="CT156" i="10"/>
  <c r="AJ159" i="10"/>
  <c r="CB161" i="10"/>
  <c r="R164" i="10"/>
  <c r="P110" i="10"/>
  <c r="CG139" i="10"/>
  <c r="AW149" i="10"/>
  <c r="DA154" i="10"/>
  <c r="CI159" i="10"/>
  <c r="CA163" i="10"/>
  <c r="DE165" i="10"/>
  <c r="CU166" i="10"/>
  <c r="BE167" i="10"/>
  <c r="O168" i="10"/>
  <c r="CA168" i="10"/>
  <c r="AK169" i="10"/>
  <c r="CW169" i="10"/>
  <c r="BG170" i="10"/>
  <c r="Q171" i="10"/>
  <c r="CC171" i="10"/>
  <c r="AM172" i="10"/>
  <c r="CY172" i="10"/>
  <c r="BI173" i="10"/>
  <c r="S174" i="10"/>
  <c r="CE174" i="10"/>
  <c r="AO175" i="10"/>
  <c r="DA175" i="10"/>
  <c r="BK176" i="10"/>
  <c r="U177" i="10"/>
  <c r="CG177" i="10"/>
  <c r="AQ178" i="10"/>
  <c r="DC178" i="10"/>
  <c r="BM179" i="10"/>
  <c r="W180" i="10"/>
  <c r="CI180" i="10"/>
  <c r="AS181" i="10"/>
  <c r="DE181" i="10"/>
  <c r="BO182" i="10"/>
  <c r="Y183" i="10"/>
  <c r="CK183" i="10"/>
  <c r="AU184" i="10"/>
  <c r="E185" i="10"/>
  <c r="BQ185" i="10"/>
  <c r="AA186" i="10"/>
  <c r="CM186" i="10"/>
  <c r="AW187" i="10"/>
  <c r="G188" i="10"/>
  <c r="BS188" i="10"/>
  <c r="AC189" i="10"/>
  <c r="CO189" i="10"/>
  <c r="AY190" i="10"/>
  <c r="I191" i="10"/>
  <c r="BU191" i="10"/>
  <c r="AE192" i="10"/>
  <c r="CQ192" i="10"/>
  <c r="BA193" i="10"/>
  <c r="K194" i="10"/>
  <c r="BW194" i="10"/>
  <c r="AG195" i="10"/>
  <c r="CS195" i="10"/>
  <c r="BC196" i="10"/>
  <c r="M197" i="10"/>
  <c r="BY197" i="10"/>
  <c r="AI198" i="10"/>
  <c r="CU198" i="10"/>
  <c r="BE199" i="10"/>
  <c r="O200" i="10"/>
  <c r="CA200" i="10"/>
  <c r="AK201" i="10"/>
  <c r="CW201" i="10"/>
  <c r="BG202" i="10"/>
  <c r="Q203" i="10"/>
  <c r="CC203" i="10"/>
  <c r="AM204" i="10"/>
  <c r="CY204" i="10"/>
  <c r="BI205" i="10"/>
  <c r="S206" i="10"/>
  <c r="CE206" i="10"/>
  <c r="AO207" i="10"/>
  <c r="DA207" i="10"/>
  <c r="BK208" i="10"/>
  <c r="U209" i="10"/>
  <c r="CG209" i="10"/>
  <c r="AQ210" i="10"/>
  <c r="DC210" i="10"/>
  <c r="BM211" i="10"/>
  <c r="W212" i="10"/>
  <c r="CI212" i="10"/>
  <c r="AS213" i="10"/>
  <c r="DE213" i="10"/>
  <c r="BO214" i="10"/>
  <c r="Y215" i="10"/>
  <c r="CK215" i="10"/>
  <c r="AU216" i="10"/>
  <c r="E217" i="10"/>
  <c r="BQ217" i="10"/>
  <c r="AA218" i="10"/>
  <c r="CM218" i="10"/>
  <c r="AW219" i="10"/>
  <c r="G220" i="10"/>
  <c r="BS220" i="10"/>
  <c r="AC221" i="10"/>
  <c r="CO221" i="10"/>
  <c r="AY222" i="10"/>
  <c r="I223" i="10"/>
  <c r="BU223" i="10"/>
  <c r="AE224" i="10"/>
  <c r="BW149" i="10"/>
  <c r="AD113" i="10"/>
  <c r="BL132" i="10"/>
  <c r="BJ140" i="10"/>
  <c r="AR145" i="10"/>
  <c r="Z150" i="10"/>
  <c r="H155" i="10"/>
  <c r="AD158" i="10"/>
  <c r="BV160" i="10"/>
  <c r="L163" i="10"/>
  <c r="BD165" i="10"/>
  <c r="CP131" i="10"/>
  <c r="Y145" i="10"/>
  <c r="CO152" i="10"/>
  <c r="BW157" i="10"/>
  <c r="BE162" i="10"/>
  <c r="S165" i="10"/>
  <c r="BS166" i="10"/>
  <c r="AC167" i="10"/>
  <c r="CO167" i="10"/>
  <c r="AY168" i="10"/>
  <c r="I169" i="10"/>
  <c r="H48" i="10"/>
  <c r="AA55" i="10"/>
  <c r="BR44" i="10"/>
  <c r="CS95" i="10"/>
  <c r="AF86" i="10"/>
  <c r="AR93" i="10"/>
  <c r="BD50" i="10"/>
  <c r="AW63" i="10"/>
  <c r="BQ83" i="10"/>
  <c r="AY71" i="10"/>
  <c r="BT86" i="10"/>
  <c r="BS93" i="10"/>
  <c r="CL57" i="10"/>
  <c r="E71" i="10"/>
  <c r="AW79" i="10"/>
  <c r="AV59" i="10"/>
  <c r="BF93" i="10"/>
  <c r="F93" i="10"/>
  <c r="CR90" i="10"/>
  <c r="AT102" i="10"/>
  <c r="K113" i="10"/>
  <c r="CC122" i="10"/>
  <c r="BJ40" i="10"/>
  <c r="CW48" i="10"/>
  <c r="O68" i="10"/>
  <c r="BU74" i="10"/>
  <c r="BR46" i="10"/>
  <c r="CD90" i="10"/>
  <c r="AD90" i="10"/>
  <c r="M88" i="10"/>
  <c r="AA97" i="10"/>
  <c r="I112" i="10"/>
  <c r="CA121" i="10"/>
  <c r="BE53" i="10"/>
  <c r="BI54" i="10"/>
  <c r="BF74" i="10"/>
  <c r="CC73" i="10"/>
  <c r="BP83" i="10"/>
  <c r="CY80" i="10"/>
  <c r="F19" i="10"/>
  <c r="CU36" i="10"/>
  <c r="Z55" i="10"/>
  <c r="AE55" i="10"/>
  <c r="AB75" i="10"/>
  <c r="AY74" i="10"/>
  <c r="AL84" i="10"/>
  <c r="AM94" i="10"/>
  <c r="E66" i="10"/>
  <c r="K63" i="10"/>
  <c r="AM103" i="10"/>
  <c r="CC100" i="10"/>
  <c r="AI107" i="10"/>
  <c r="DA116" i="10"/>
  <c r="BW125" i="10"/>
  <c r="K131" i="10"/>
  <c r="CU135" i="10"/>
  <c r="CQ95" i="10"/>
  <c r="DB106" i="10"/>
  <c r="CJ111" i="10"/>
  <c r="BR116" i="10"/>
  <c r="AZ121" i="10"/>
  <c r="AH126" i="10"/>
  <c r="CY94" i="10"/>
  <c r="Q68" i="10"/>
  <c r="W65" i="10"/>
  <c r="BX103" i="10"/>
  <c r="CX100" i="10"/>
  <c r="AU107" i="10"/>
  <c r="K117" i="10"/>
  <c r="CA125" i="10"/>
  <c r="O131" i="10"/>
  <c r="CY135" i="10"/>
  <c r="CA90" i="10"/>
  <c r="BP53" i="10"/>
  <c r="BQ102" i="10"/>
  <c r="Q102" i="10"/>
  <c r="CX99" i="10"/>
  <c r="CO106" i="10"/>
  <c r="BE116" i="10"/>
  <c r="AQ125" i="10"/>
  <c r="CO130" i="10"/>
  <c r="BW135" i="10"/>
  <c r="BU94" i="10"/>
  <c r="CD106" i="10"/>
  <c r="BL111" i="10"/>
  <c r="AT116" i="10"/>
  <c r="AB121" i="10"/>
  <c r="J126" i="10"/>
  <c r="CC93" i="10"/>
  <c r="CA65" i="10"/>
  <c r="BQ62" i="10"/>
  <c r="AH103" i="10"/>
  <c r="BX100" i="10"/>
  <c r="AE107" i="10"/>
  <c r="AI113" i="10"/>
  <c r="Q118" i="10"/>
  <c r="DA122" i="10"/>
  <c r="CS130" i="10"/>
  <c r="AD93" i="10"/>
  <c r="BB106" i="10"/>
  <c r="AJ111" i="10"/>
  <c r="R116" i="10"/>
  <c r="DB120" i="10"/>
  <c r="CJ125" i="10"/>
  <c r="AH130" i="10"/>
  <c r="BZ132" i="10"/>
  <c r="P135" i="10"/>
  <c r="DD78" i="10"/>
  <c r="CV94" i="10"/>
  <c r="Z104" i="10"/>
  <c r="CI106" i="10"/>
  <c r="Y109" i="10"/>
  <c r="BQ111" i="10"/>
  <c r="G114" i="10"/>
  <c r="AY116" i="10"/>
  <c r="CQ118" i="10"/>
  <c r="AG121" i="10"/>
  <c r="BY123" i="10"/>
  <c r="O126" i="10"/>
  <c r="BG128" i="10"/>
  <c r="CY130" i="10"/>
  <c r="AO133" i="10"/>
  <c r="CG135" i="10"/>
  <c r="F104" i="10"/>
  <c r="CX113" i="10"/>
  <c r="BN123" i="10"/>
  <c r="AD133" i="10"/>
  <c r="AJ138" i="10"/>
  <c r="P140" i="10"/>
  <c r="AL141" i="10"/>
  <c r="BH142" i="10"/>
  <c r="CD143" i="10"/>
  <c r="CZ144" i="10"/>
  <c r="T146" i="10"/>
  <c r="AP147" i="10"/>
  <c r="BL148" i="10"/>
  <c r="CH149" i="10"/>
  <c r="DD150" i="10"/>
  <c r="X152" i="10"/>
  <c r="AT153" i="10"/>
  <c r="BP154" i="10"/>
  <c r="CL155" i="10"/>
  <c r="F157" i="10"/>
  <c r="AB158" i="10"/>
  <c r="AX159" i="10"/>
  <c r="BT160" i="10"/>
  <c r="CP161" i="10"/>
  <c r="J163" i="10"/>
  <c r="AF164" i="10"/>
  <c r="BB165" i="10"/>
  <c r="CZ92" i="10"/>
  <c r="AV106" i="10"/>
  <c r="AD111" i="10"/>
  <c r="L116" i="10"/>
  <c r="CV120" i="10"/>
  <c r="CD125" i="10"/>
  <c r="BL130" i="10"/>
  <c r="AT135" i="10"/>
  <c r="BS137" i="10"/>
  <c r="CO138" i="10"/>
  <c r="I140" i="10"/>
  <c r="AE141" i="10"/>
  <c r="BA142" i="10"/>
  <c r="BW143" i="10"/>
  <c r="CS144" i="10"/>
  <c r="M146" i="10"/>
  <c r="AI147" i="10"/>
  <c r="BE148" i="10"/>
  <c r="CA149" i="10"/>
  <c r="BK69" i="10"/>
  <c r="N103" i="10"/>
  <c r="BL108" i="10"/>
  <c r="AT113" i="10"/>
  <c r="AB118" i="10"/>
  <c r="J123" i="10"/>
  <c r="CT127" i="10"/>
  <c r="CB132" i="10"/>
  <c r="CX136" i="10"/>
  <c r="V138" i="10"/>
  <c r="AR139" i="10"/>
  <c r="BN140" i="10"/>
  <c r="CJ141" i="10"/>
  <c r="D143" i="10"/>
  <c r="Z144" i="10"/>
  <c r="AV145" i="10"/>
  <c r="BR146" i="10"/>
  <c r="CN147" i="10"/>
  <c r="H149" i="10"/>
  <c r="AD150" i="10"/>
  <c r="AZ151" i="10"/>
  <c r="BV152" i="10"/>
  <c r="CR153" i="10"/>
  <c r="L155" i="10"/>
  <c r="AH156" i="10"/>
  <c r="BQ128" i="10"/>
  <c r="AY133" i="10"/>
  <c r="P80" i="10"/>
  <c r="M100" i="10"/>
  <c r="AN105" i="10"/>
  <c r="CF107" i="10"/>
  <c r="V110" i="10"/>
  <c r="BN112" i="10"/>
  <c r="D115" i="10"/>
  <c r="AV117" i="10"/>
  <c r="CN119" i="10"/>
  <c r="AD122" i="10"/>
  <c r="BV124" i="10"/>
  <c r="L127" i="10"/>
  <c r="BD129" i="10"/>
  <c r="CX130" i="10"/>
  <c r="R132" i="10"/>
  <c r="AN133" i="10"/>
  <c r="BJ134" i="10"/>
  <c r="CF135" i="10"/>
  <c r="BW71" i="10"/>
  <c r="P84" i="10"/>
  <c r="CT91" i="10"/>
  <c r="AL98" i="10"/>
  <c r="Z103" i="10"/>
  <c r="E105" i="10"/>
  <c r="AA106" i="10"/>
  <c r="AW107" i="10"/>
  <c r="BS108" i="10"/>
  <c r="CO109" i="10"/>
  <c r="I111" i="10"/>
  <c r="AE112" i="10"/>
  <c r="BA113" i="10"/>
  <c r="BW114" i="10"/>
  <c r="CS115" i="10"/>
  <c r="M117" i="10"/>
  <c r="AI118" i="10"/>
  <c r="BE119" i="10"/>
  <c r="CA120" i="10"/>
  <c r="CW121" i="10"/>
  <c r="Q123" i="10"/>
  <c r="AM124" i="10"/>
  <c r="BI125" i="10"/>
  <c r="CE126" i="10"/>
  <c r="DA127" i="10"/>
  <c r="U129" i="10"/>
  <c r="AQ130" i="10"/>
  <c r="BM131" i="10"/>
  <c r="CI132" i="10"/>
  <c r="DE133" i="10"/>
  <c r="Y135" i="10"/>
  <c r="AU136" i="10"/>
  <c r="T95" i="10"/>
  <c r="CN106" i="10"/>
  <c r="BV111" i="10"/>
  <c r="BD116" i="10"/>
  <c r="AL121" i="10"/>
  <c r="T126" i="10"/>
  <c r="DD130" i="10"/>
  <c r="CL135" i="10"/>
  <c r="CD137" i="10"/>
  <c r="CZ138" i="10"/>
  <c r="T140" i="10"/>
  <c r="AP141" i="10"/>
  <c r="BL142" i="10"/>
  <c r="CH143" i="10"/>
  <c r="DD144" i="10"/>
  <c r="X146" i="10"/>
  <c r="AT147" i="10"/>
  <c r="BP148" i="10"/>
  <c r="CL149" i="10"/>
  <c r="F151" i="10"/>
  <c r="DC129" i="10"/>
  <c r="CK134" i="10"/>
  <c r="F90" i="10"/>
  <c r="CP102" i="10"/>
  <c r="F106" i="10"/>
  <c r="AX108" i="10"/>
  <c r="CP110" i="10"/>
  <c r="AF113" i="10"/>
  <c r="BX115" i="10"/>
  <c r="N118" i="10"/>
  <c r="BF120" i="10"/>
  <c r="CX122" i="10"/>
  <c r="AN125" i="10"/>
  <c r="CF127" i="10"/>
  <c r="J130" i="10"/>
  <c r="AF131" i="10"/>
  <c r="BB132" i="10"/>
  <c r="BX133" i="10"/>
  <c r="CT134" i="10"/>
  <c r="N136" i="10"/>
  <c r="V77" i="10"/>
  <c r="CN86" i="10"/>
  <c r="BZ93" i="10"/>
  <c r="R100" i="10"/>
  <c r="CL103" i="10"/>
  <c r="AO105" i="10"/>
  <c r="BK106" i="10"/>
  <c r="CG107" i="10"/>
  <c r="DC108" i="10"/>
  <c r="W110" i="10"/>
  <c r="AS111" i="10"/>
  <c r="BO112" i="10"/>
  <c r="CK113" i="10"/>
  <c r="E115" i="10"/>
  <c r="AA116" i="10"/>
  <c r="AW117" i="10"/>
  <c r="BS118" i="10"/>
  <c r="CO119" i="10"/>
  <c r="I121" i="10"/>
  <c r="AE122" i="10"/>
  <c r="BA123" i="10"/>
  <c r="BW124" i="10"/>
  <c r="CS125" i="10"/>
  <c r="M127" i="10"/>
  <c r="AI128" i="10"/>
  <c r="BE129" i="10"/>
  <c r="CA130" i="10"/>
  <c r="CW131" i="10"/>
  <c r="Q133" i="10"/>
  <c r="AM134" i="10"/>
  <c r="BI135" i="10"/>
  <c r="BB48" i="10"/>
  <c r="AH102" i="10"/>
  <c r="X108" i="10"/>
  <c r="F113" i="10"/>
  <c r="CP117" i="10"/>
  <c r="BX122" i="10"/>
  <c r="BF127" i="10"/>
  <c r="AN132" i="10"/>
  <c r="CJ136" i="10"/>
  <c r="L138" i="10"/>
  <c r="AH139" i="10"/>
  <c r="BD140" i="10"/>
  <c r="BZ141" i="10"/>
  <c r="CV142" i="10"/>
  <c r="P144" i="10"/>
  <c r="AL145" i="10"/>
  <c r="BH146" i="10"/>
  <c r="CD147" i="10"/>
  <c r="CZ148" i="10"/>
  <c r="T150" i="10"/>
  <c r="AP151" i="10"/>
  <c r="BL152" i="10"/>
  <c r="CH153" i="10"/>
  <c r="DD154" i="10"/>
  <c r="X156" i="10"/>
  <c r="AT157" i="10"/>
  <c r="BP158" i="10"/>
  <c r="CL159" i="10"/>
  <c r="F161" i="10"/>
  <c r="AB162" i="10"/>
  <c r="AX163" i="10"/>
  <c r="BT164" i="10"/>
  <c r="CP165" i="10"/>
  <c r="DE100" i="10"/>
  <c r="CX107" i="10"/>
  <c r="CF112" i="10"/>
  <c r="BN117" i="10"/>
  <c r="AV122" i="10"/>
  <c r="AD127" i="10"/>
  <c r="L132" i="10"/>
  <c r="BZ136" i="10"/>
  <c r="E138" i="10"/>
  <c r="AA139" i="10"/>
  <c r="AW140" i="10"/>
  <c r="BS141" i="10"/>
  <c r="CO142" i="10"/>
  <c r="I144" i="10"/>
  <c r="AE145" i="10"/>
  <c r="BA146" i="10"/>
  <c r="BW147" i="10"/>
  <c r="CS148" i="10"/>
  <c r="M150" i="10"/>
  <c r="D86" i="10"/>
  <c r="AD105" i="10"/>
  <c r="L110" i="10"/>
  <c r="CV114" i="10"/>
  <c r="CD119" i="10"/>
  <c r="BL124" i="10"/>
  <c r="AT129" i="10"/>
  <c r="AB134" i="10"/>
  <c r="AN137" i="10"/>
  <c r="BJ138" i="10"/>
  <c r="CF139" i="10"/>
  <c r="DB140" i="10"/>
  <c r="V142" i="10"/>
  <c r="AR143" i="10"/>
  <c r="BN144" i="10"/>
  <c r="AN145" i="10"/>
  <c r="CZ145" i="10"/>
  <c r="BJ146" i="10"/>
  <c r="T147" i="10"/>
  <c r="CF147" i="10"/>
  <c r="AP148" i="10"/>
  <c r="DB148" i="10"/>
  <c r="BL149" i="10"/>
  <c r="V150" i="10"/>
  <c r="CH150" i="10"/>
  <c r="AR151" i="10"/>
  <c r="DD151" i="10"/>
  <c r="BN152" i="10"/>
  <c r="X153" i="10"/>
  <c r="CJ153" i="10"/>
  <c r="AT154" i="10"/>
  <c r="D155" i="10"/>
  <c r="BP155" i="10"/>
  <c r="Z156" i="10"/>
  <c r="AK128" i="10"/>
  <c r="BZ77" i="10"/>
  <c r="X105" i="10"/>
  <c r="F110" i="10"/>
  <c r="CP114" i="10"/>
  <c r="BX119" i="10"/>
  <c r="BF124" i="10"/>
  <c r="AN129" i="10"/>
  <c r="J132" i="10"/>
  <c r="BB134" i="10"/>
  <c r="AE69" i="10"/>
  <c r="BC91" i="10"/>
  <c r="K103" i="10"/>
  <c r="S106" i="10"/>
  <c r="BK108" i="10"/>
  <c r="DC110" i="10"/>
  <c r="AS113" i="10"/>
  <c r="CK115" i="10"/>
  <c r="AA118" i="10"/>
  <c r="BS120" i="10"/>
  <c r="I123" i="10"/>
  <c r="BA125" i="10"/>
  <c r="CS127" i="10"/>
  <c r="AI130" i="10"/>
  <c r="CA132" i="10"/>
  <c r="Q135" i="10"/>
  <c r="BJ93" i="10"/>
  <c r="AP111" i="10"/>
  <c r="F121" i="10"/>
  <c r="BX130" i="10"/>
  <c r="BV137" i="10"/>
  <c r="L140" i="10"/>
  <c r="BD142" i="10"/>
  <c r="CV144" i="10"/>
  <c r="AL147" i="10"/>
  <c r="CD149" i="10"/>
  <c r="BR151" i="10"/>
  <c r="CN152" i="10"/>
  <c r="H154" i="10"/>
  <c r="AD155" i="10"/>
  <c r="AZ156" i="10"/>
  <c r="BV157" i="10"/>
  <c r="CR158" i="10"/>
  <c r="L160" i="10"/>
  <c r="AH161" i="10"/>
  <c r="BD162" i="10"/>
  <c r="BZ163" i="10"/>
  <c r="CV164" i="10"/>
  <c r="AD77" i="10"/>
  <c r="CM103" i="10"/>
  <c r="DD108" i="10"/>
  <c r="CL113" i="10"/>
  <c r="BT118" i="10"/>
  <c r="BB123" i="10"/>
  <c r="AJ128" i="10"/>
  <c r="R133" i="10"/>
  <c r="J137" i="10"/>
  <c r="AG138" i="10"/>
  <c r="BC139" i="10"/>
  <c r="BY140" i="10"/>
  <c r="CU141" i="10"/>
  <c r="O143" i="10"/>
  <c r="AK144" i="10"/>
  <c r="BG145" i="10"/>
  <c r="CC146" i="10"/>
  <c r="CY147" i="10"/>
  <c r="S149" i="10"/>
  <c r="AO150" i="10"/>
  <c r="AN92" i="10"/>
  <c r="AJ106" i="10"/>
  <c r="R111" i="10"/>
  <c r="DB115" i="10"/>
  <c r="CJ120" i="10"/>
  <c r="BR125" i="10"/>
  <c r="AZ130" i="10"/>
  <c r="AH135" i="10"/>
  <c r="BP137" i="10"/>
  <c r="CL138" i="10"/>
  <c r="F140" i="10"/>
  <c r="AB141" i="10"/>
  <c r="AX142" i="10"/>
  <c r="BT143" i="10"/>
  <c r="CP144" i="10"/>
  <c r="J146" i="10"/>
  <c r="AF147" i="10"/>
  <c r="BB148" i="10"/>
  <c r="BX149" i="10"/>
  <c r="CT150" i="10"/>
  <c r="N152" i="10"/>
  <c r="AJ153" i="10"/>
  <c r="BF154" i="10"/>
  <c r="CB155" i="10"/>
  <c r="CH156" i="10"/>
  <c r="AR157" i="10"/>
  <c r="DD157" i="10"/>
  <c r="BN158" i="10"/>
  <c r="X159" i="10"/>
  <c r="CJ159" i="10"/>
  <c r="AT160" i="10"/>
  <c r="D161" i="10"/>
  <c r="BP161" i="10"/>
  <c r="Z162" i="10"/>
  <c r="CL162" i="10"/>
  <c r="AV163" i="10"/>
  <c r="F164" i="10"/>
  <c r="BR164" i="10"/>
  <c r="AB165" i="10"/>
  <c r="AI59" i="10"/>
  <c r="AJ108" i="10"/>
  <c r="DB117" i="10"/>
  <c r="BR127" i="10"/>
  <c r="CN136" i="10"/>
  <c r="AK139" i="10"/>
  <c r="CC141" i="10"/>
  <c r="S144" i="10"/>
  <c r="BK146" i="10"/>
  <c r="DC148" i="10"/>
  <c r="O151" i="10"/>
  <c r="AK152" i="10"/>
  <c r="BG153" i="10"/>
  <c r="CC154" i="10"/>
  <c r="CY155" i="10"/>
  <c r="S157" i="10"/>
  <c r="AO158" i="10"/>
  <c r="BK159" i="10"/>
  <c r="CG160" i="10"/>
  <c r="DC161" i="10"/>
  <c r="W163" i="10"/>
  <c r="AS164" i="10"/>
  <c r="BO165" i="10"/>
  <c r="AM166" i="10"/>
  <c r="AM131" i="10"/>
  <c r="AZ94" i="10"/>
  <c r="BZ106" i="10"/>
  <c r="BH111" i="10"/>
  <c r="AP116" i="10"/>
  <c r="X121" i="10"/>
  <c r="F126" i="10"/>
  <c r="AT130" i="10"/>
  <c r="CL132" i="10"/>
  <c r="AB135" i="10"/>
  <c r="CT79" i="10"/>
  <c r="BF95" i="10"/>
  <c r="AT104" i="10"/>
  <c r="CU106" i="10"/>
  <c r="AK109" i="10"/>
  <c r="CC111" i="10"/>
  <c r="S114" i="10"/>
  <c r="BK116" i="10"/>
  <c r="DC118" i="10"/>
  <c r="AS121" i="10"/>
  <c r="CK123" i="10"/>
  <c r="AA126" i="10"/>
  <c r="BS128" i="10"/>
  <c r="I131" i="10"/>
  <c r="BA133" i="10"/>
  <c r="CS135" i="10"/>
  <c r="CB104" i="10"/>
  <c r="AR114" i="10"/>
  <c r="H124" i="10"/>
  <c r="BZ133" i="10"/>
  <c r="AV138" i="10"/>
  <c r="CN140" i="10"/>
  <c r="AD143" i="10"/>
  <c r="BV145" i="10"/>
  <c r="L148" i="10"/>
  <c r="BD150" i="10"/>
  <c r="D152" i="10"/>
  <c r="Z153" i="10"/>
  <c r="AV154" i="10"/>
  <c r="BR155" i="10"/>
  <c r="CN156" i="10"/>
  <c r="H158" i="10"/>
  <c r="AD159" i="10"/>
  <c r="AZ160" i="10"/>
  <c r="BV161" i="10"/>
  <c r="CR162" i="10"/>
  <c r="L164" i="10"/>
  <c r="AH165" i="10"/>
  <c r="CW88" i="10"/>
  <c r="BV105" i="10"/>
  <c r="BD110" i="10"/>
  <c r="AL115" i="10"/>
  <c r="T120" i="10"/>
  <c r="DD124" i="10"/>
  <c r="CL129" i="10"/>
  <c r="BT134" i="10"/>
  <c r="AY137" i="10"/>
  <c r="BU138" i="10"/>
  <c r="CQ139" i="10"/>
  <c r="K141" i="10"/>
  <c r="AG142" i="10"/>
  <c r="BC143" i="10"/>
  <c r="BY144" i="10"/>
  <c r="CU145" i="10"/>
  <c r="O147" i="10"/>
  <c r="AK148" i="10"/>
  <c r="BG149" i="10"/>
  <c r="CC150" i="10"/>
  <c r="AS100" i="10"/>
  <c r="CL107" i="10"/>
  <c r="BT112" i="10"/>
  <c r="BB117" i="10"/>
  <c r="AJ122" i="10"/>
  <c r="R127" i="10"/>
  <c r="DB131" i="10"/>
  <c r="BT136" i="10"/>
  <c r="DD137" i="10"/>
  <c r="X139" i="10"/>
  <c r="AT140" i="10"/>
  <c r="BP141" i="10"/>
  <c r="CL142" i="10"/>
  <c r="F144" i="10"/>
  <c r="AB145" i="10"/>
  <c r="AX146" i="10"/>
  <c r="BT147" i="10"/>
  <c r="CP148" i="10"/>
  <c r="J150" i="10"/>
  <c r="AF151" i="10"/>
  <c r="BB152" i="10"/>
  <c r="BX153" i="10"/>
  <c r="CT154" i="10"/>
  <c r="N156" i="10"/>
  <c r="DB156" i="10"/>
  <c r="BL157" i="10"/>
  <c r="V158" i="10"/>
  <c r="CH158" i="10"/>
  <c r="AR159" i="10"/>
  <c r="DD159" i="10"/>
  <c r="BN160" i="10"/>
  <c r="X161" i="10"/>
  <c r="CJ161" i="10"/>
  <c r="AT162" i="10"/>
  <c r="D163" i="10"/>
  <c r="BP163" i="10"/>
  <c r="Z164" i="10"/>
  <c r="CL164" i="10"/>
  <c r="AV165" i="10"/>
  <c r="AN93" i="10"/>
  <c r="AL111" i="10"/>
  <c r="DD120" i="10"/>
  <c r="BT130" i="10"/>
  <c r="BU137" i="10"/>
  <c r="K140" i="10"/>
  <c r="BC142" i="10"/>
  <c r="CU144" i="10"/>
  <c r="AK147" i="10"/>
  <c r="CC149" i="10"/>
  <c r="BC151" i="10"/>
  <c r="BY152" i="10"/>
  <c r="CU153" i="10"/>
  <c r="O155" i="10"/>
  <c r="AK156" i="10"/>
  <c r="BG157" i="10"/>
  <c r="CC158" i="10"/>
  <c r="CY159" i="10"/>
  <c r="S161" i="10"/>
  <c r="AO162" i="10"/>
  <c r="BK163" i="10"/>
  <c r="CG164" i="10"/>
  <c r="CW165" i="10"/>
  <c r="BG166" i="10"/>
  <c r="AO134" i="10"/>
  <c r="AN102" i="10"/>
  <c r="Z108" i="10"/>
  <c r="H113" i="10"/>
  <c r="CR117" i="10"/>
  <c r="BZ122" i="10"/>
  <c r="BH127" i="10"/>
  <c r="T131" i="10"/>
  <c r="BL133" i="10"/>
  <c r="DD135" i="10"/>
  <c r="CX85" i="10"/>
  <c r="BH99" i="10"/>
  <c r="AC105" i="10"/>
  <c r="BU107" i="10"/>
  <c r="K110" i="10"/>
  <c r="BC112" i="10"/>
  <c r="CU114" i="10"/>
  <c r="AK117" i="10"/>
  <c r="CC119" i="10"/>
  <c r="S122" i="10"/>
  <c r="BK124" i="10"/>
  <c r="DC126" i="10"/>
  <c r="AS129" i="10"/>
  <c r="CK131" i="10"/>
  <c r="AA134" i="10"/>
  <c r="BS136" i="10"/>
  <c r="CD107" i="10"/>
  <c r="AT117" i="10"/>
  <c r="J127" i="10"/>
  <c r="BP136" i="10"/>
  <c r="V139" i="10"/>
  <c r="BN141" i="10"/>
  <c r="D144" i="10"/>
  <c r="AV146" i="10"/>
  <c r="CN148" i="10"/>
  <c r="V151" i="10"/>
  <c r="AR152" i="10"/>
  <c r="BN153" i="10"/>
  <c r="CJ154" i="10"/>
  <c r="D156" i="10"/>
  <c r="Z157" i="10"/>
  <c r="AV158" i="10"/>
  <c r="BR159" i="10"/>
  <c r="CN160" i="10"/>
  <c r="H162" i="10"/>
  <c r="AD163" i="10"/>
  <c r="AZ164" i="10"/>
  <c r="BV165" i="10"/>
  <c r="DB96" i="10"/>
  <c r="V107" i="10"/>
  <c r="D112" i="10"/>
  <c r="CN116" i="10"/>
  <c r="BV121" i="10"/>
  <c r="BD126" i="10"/>
  <c r="AL131" i="10"/>
  <c r="T136" i="10"/>
  <c r="CM137" i="10"/>
  <c r="G139" i="10"/>
  <c r="AC140" i="10"/>
  <c r="AY141" i="10"/>
  <c r="BU142" i="10"/>
  <c r="CQ143" i="10"/>
  <c r="K145" i="10"/>
  <c r="AG146" i="10"/>
  <c r="BC147" i="10"/>
  <c r="BY148" i="10"/>
  <c r="CU149" i="10"/>
  <c r="DB79" i="10"/>
  <c r="AV104" i="10"/>
  <c r="AL109" i="10"/>
  <c r="T114" i="10"/>
  <c r="DD118" i="10"/>
  <c r="CL123" i="10"/>
  <c r="BT128" i="10"/>
  <c r="BB133" i="10"/>
  <c r="T137" i="10"/>
  <c r="AP138" i="10"/>
  <c r="BL139" i="10"/>
  <c r="CH140" i="10"/>
  <c r="DD141" i="10"/>
  <c r="X143" i="10"/>
  <c r="AT144" i="10"/>
  <c r="BP145" i="10"/>
  <c r="CL146" i="10"/>
  <c r="F148" i="10"/>
  <c r="AB149" i="10"/>
  <c r="AX150" i="10"/>
  <c r="BT151" i="10"/>
  <c r="CP152" i="10"/>
  <c r="J154" i="10"/>
  <c r="AF155" i="10"/>
  <c r="BB156" i="10"/>
  <c r="T157" i="10"/>
  <c r="CF157" i="10"/>
  <c r="AP158" i="10"/>
  <c r="DB158" i="10"/>
  <c r="BL159" i="10"/>
  <c r="V160" i="10"/>
  <c r="CH160" i="10"/>
  <c r="AR161" i="10"/>
  <c r="DD161" i="10"/>
  <c r="BN162" i="10"/>
  <c r="X163" i="10"/>
  <c r="CJ163" i="10"/>
  <c r="AT164" i="10"/>
  <c r="D165" i="10"/>
  <c r="BP165" i="10"/>
  <c r="BV104" i="10"/>
  <c r="AN114" i="10"/>
  <c r="D124" i="10"/>
  <c r="BV133" i="10"/>
  <c r="AU138" i="10"/>
  <c r="CM140" i="10"/>
  <c r="AC143" i="10"/>
  <c r="BU145" i="10"/>
  <c r="K148" i="10"/>
  <c r="BC150" i="10"/>
  <c r="CQ151" i="10"/>
  <c r="K153" i="10"/>
  <c r="AG154" i="10"/>
  <c r="BC155" i="10"/>
  <c r="BY156" i="10"/>
  <c r="CU157" i="10"/>
  <c r="O159" i="10"/>
  <c r="AK160" i="10"/>
  <c r="BG161" i="10"/>
  <c r="CC162" i="10"/>
  <c r="DA134" i="10"/>
  <c r="DE102" i="10"/>
  <c r="BF108" i="10"/>
  <c r="AN113" i="10"/>
  <c r="V118" i="10"/>
  <c r="D123" i="10"/>
  <c r="CN127" i="10"/>
  <c r="AJ131" i="10"/>
  <c r="CB133" i="10"/>
  <c r="R136" i="10"/>
  <c r="R87" i="10"/>
  <c r="AN100" i="10"/>
  <c r="AS105" i="10"/>
  <c r="CK107" i="10"/>
  <c r="AA110" i="10"/>
  <c r="BS112" i="10"/>
  <c r="I115" i="10"/>
  <c r="BA117" i="10"/>
  <c r="CS119" i="10"/>
  <c r="AI122" i="10"/>
  <c r="CA124" i="10"/>
  <c r="Q127" i="10"/>
  <c r="BI129" i="10"/>
  <c r="DA131" i="10"/>
  <c r="AQ134" i="10"/>
  <c r="CA61" i="10"/>
  <c r="AN108" i="10"/>
  <c r="D118" i="10"/>
  <c r="BV127" i="10"/>
  <c r="CP136" i="10"/>
  <c r="AL139" i="10"/>
  <c r="CD141" i="10"/>
  <c r="T144" i="10"/>
  <c r="BL146" i="10"/>
  <c r="DD148" i="10"/>
  <c r="AD151" i="10"/>
  <c r="AZ152" i="10"/>
  <c r="BV153" i="10"/>
  <c r="CR154" i="10"/>
  <c r="L156" i="10"/>
  <c r="AH157" i="10"/>
  <c r="BD158" i="10"/>
  <c r="BZ159" i="10"/>
  <c r="CV160" i="10"/>
  <c r="P162" i="10"/>
  <c r="AL163" i="10"/>
  <c r="BH164" i="10"/>
  <c r="CD165" i="10"/>
  <c r="BM98" i="10"/>
  <c r="BB107" i="10"/>
  <c r="AJ112" i="10"/>
  <c r="R117" i="10"/>
  <c r="DB121" i="10"/>
  <c r="CJ126" i="10"/>
  <c r="BR131" i="10"/>
  <c r="AZ136" i="10"/>
  <c r="CU137" i="10"/>
  <c r="O139" i="10"/>
  <c r="AK140" i="10"/>
  <c r="BG141" i="10"/>
  <c r="CC142" i="10"/>
  <c r="CY143" i="10"/>
  <c r="S145" i="10"/>
  <c r="AO146" i="10"/>
  <c r="AR82" i="10"/>
  <c r="AH119" i="10"/>
  <c r="AB137" i="10"/>
  <c r="J142" i="10"/>
  <c r="CT146" i="10"/>
  <c r="CB151" i="10"/>
  <c r="BJ156" i="10"/>
  <c r="D159" i="10"/>
  <c r="AV161" i="10"/>
  <c r="CN163" i="10"/>
  <c r="AH105" i="10"/>
  <c r="BK138" i="10"/>
  <c r="AA148" i="10"/>
  <c r="AO154" i="10"/>
  <c r="W159" i="10"/>
  <c r="AU163" i="10"/>
  <c r="CM165" i="10"/>
  <c r="CM166" i="10"/>
  <c r="AW167" i="10"/>
  <c r="G168" i="10"/>
  <c r="BS168" i="10"/>
  <c r="AC169" i="10"/>
  <c r="CO169" i="10"/>
  <c r="AY170" i="10"/>
  <c r="I171" i="10"/>
  <c r="BU171" i="10"/>
  <c r="AE172" i="10"/>
  <c r="CQ172" i="10"/>
  <c r="BA173" i="10"/>
  <c r="K174" i="10"/>
  <c r="BW174" i="10"/>
  <c r="AG175" i="10"/>
  <c r="CS175" i="10"/>
  <c r="BC176" i="10"/>
  <c r="M177" i="10"/>
  <c r="BY177" i="10"/>
  <c r="AI178" i="10"/>
  <c r="CU178" i="10"/>
  <c r="BE179" i="10"/>
  <c r="O180" i="10"/>
  <c r="CA180" i="10"/>
  <c r="AK181" i="10"/>
  <c r="CW181" i="10"/>
  <c r="BG182" i="10"/>
  <c r="Q183" i="10"/>
  <c r="CC183" i="10"/>
  <c r="AM184" i="10"/>
  <c r="CY184" i="10"/>
  <c r="BI185" i="10"/>
  <c r="S186" i="10"/>
  <c r="CE186" i="10"/>
  <c r="AO187" i="10"/>
  <c r="DA187" i="10"/>
  <c r="BK188" i="10"/>
  <c r="U189" i="10"/>
  <c r="CG189" i="10"/>
  <c r="AQ190" i="10"/>
  <c r="DC190" i="10"/>
  <c r="BM191" i="10"/>
  <c r="W192" i="10"/>
  <c r="CI192" i="10"/>
  <c r="AS193" i="10"/>
  <c r="DE193" i="10"/>
  <c r="BO194" i="10"/>
  <c r="Y195" i="10"/>
  <c r="CK195" i="10"/>
  <c r="AU196" i="10"/>
  <c r="E197" i="10"/>
  <c r="BQ197" i="10"/>
  <c r="AA198" i="10"/>
  <c r="CM198" i="10"/>
  <c r="AW199" i="10"/>
  <c r="G200" i="10"/>
  <c r="BS200" i="10"/>
  <c r="AC201" i="10"/>
  <c r="CO201" i="10"/>
  <c r="AY202" i="10"/>
  <c r="I203" i="10"/>
  <c r="BU203" i="10"/>
  <c r="AE204" i="10"/>
  <c r="CQ204" i="10"/>
  <c r="BA205" i="10"/>
  <c r="K206" i="10"/>
  <c r="BW206" i="10"/>
  <c r="AG207" i="10"/>
  <c r="CS207" i="10"/>
  <c r="BC208" i="10"/>
  <c r="M209" i="10"/>
  <c r="BY209" i="10"/>
  <c r="AI210" i="10"/>
  <c r="CU210" i="10"/>
  <c r="BE211" i="10"/>
  <c r="O212" i="10"/>
  <c r="CA212" i="10"/>
  <c r="AK213" i="10"/>
  <c r="CW213" i="10"/>
  <c r="BG214" i="10"/>
  <c r="Q215" i="10"/>
  <c r="CC215" i="10"/>
  <c r="AM216" i="10"/>
  <c r="CY216" i="10"/>
  <c r="BI217" i="10"/>
  <c r="S218" i="10"/>
  <c r="CE218" i="10"/>
  <c r="K149" i="10"/>
  <c r="CN110" i="10"/>
  <c r="T130" i="10"/>
  <c r="CZ139" i="10"/>
  <c r="CH144" i="10"/>
  <c r="BP149" i="10"/>
  <c r="AX154" i="10"/>
  <c r="CZ157" i="10"/>
  <c r="AP160" i="10"/>
  <c r="CH162" i="10"/>
  <c r="X165" i="10"/>
  <c r="F127" i="10"/>
  <c r="DE143" i="10"/>
  <c r="AC152" i="10"/>
  <c r="K157" i="10"/>
  <c r="CU161" i="10"/>
  <c r="CO164" i="10"/>
  <c r="BK166" i="10"/>
  <c r="U167" i="10"/>
  <c r="CG167" i="10"/>
  <c r="AQ168" i="10"/>
  <c r="DC168" i="10"/>
  <c r="BM169" i="10"/>
  <c r="W170" i="10"/>
  <c r="CI170" i="10"/>
  <c r="AS171" i="10"/>
  <c r="DE171" i="10"/>
  <c r="BO172" i="10"/>
  <c r="Y173" i="10"/>
  <c r="CK173" i="10"/>
  <c r="AU174" i="10"/>
  <c r="E175" i="10"/>
  <c r="BQ175" i="10"/>
  <c r="AA176" i="10"/>
  <c r="CM176" i="10"/>
  <c r="AW177" i="10"/>
  <c r="G178" i="10"/>
  <c r="BS178" i="10"/>
  <c r="AC179" i="10"/>
  <c r="CO179" i="10"/>
  <c r="AY180" i="10"/>
  <c r="I181" i="10"/>
  <c r="BU181" i="10"/>
  <c r="AE182" i="10"/>
  <c r="CQ182" i="10"/>
  <c r="BA183" i="10"/>
  <c r="K184" i="10"/>
  <c r="BW184" i="10"/>
  <c r="AG185" i="10"/>
  <c r="CS185" i="10"/>
  <c r="BC186" i="10"/>
  <c r="M187" i="10"/>
  <c r="BY187" i="10"/>
  <c r="AI188" i="10"/>
  <c r="CU188" i="10"/>
  <c r="BE189" i="10"/>
  <c r="O190" i="10"/>
  <c r="CA190" i="10"/>
  <c r="AK191" i="10"/>
  <c r="CW191" i="10"/>
  <c r="BG192" i="10"/>
  <c r="Q193" i="10"/>
  <c r="CC193" i="10"/>
  <c r="CG60" i="10"/>
  <c r="CY59" i="10"/>
  <c r="CY45" i="10"/>
  <c r="CZ64" i="10"/>
  <c r="BH95" i="10"/>
  <c r="CN101" i="10"/>
  <c r="BY39" i="10"/>
  <c r="AT50" i="10"/>
  <c r="AE96" i="10"/>
  <c r="AQ87" i="10"/>
  <c r="CI95" i="10"/>
  <c r="CZ26" i="10"/>
  <c r="CM51" i="10"/>
  <c r="CV68" i="10"/>
  <c r="M89" i="10"/>
  <c r="CN70" i="10"/>
  <c r="CZ99" i="10"/>
  <c r="AZ99" i="10"/>
  <c r="AJ97" i="10"/>
  <c r="CM105" i="10"/>
  <c r="BC115" i="10"/>
  <c r="S125" i="10"/>
  <c r="Q47" i="10"/>
  <c r="AZ55" i="10"/>
  <c r="AX58" i="10"/>
  <c r="DC84" i="10"/>
  <c r="BX66" i="10"/>
  <c r="W97" i="10"/>
  <c r="BY96" i="10"/>
  <c r="BI94" i="10"/>
  <c r="CK104" i="10"/>
  <c r="BA114" i="10"/>
  <c r="AQ21" i="10"/>
  <c r="L52" i="10"/>
  <c r="P57" i="10"/>
  <c r="BD55" i="10"/>
  <c r="BP61" i="10"/>
  <c r="Z46" i="10"/>
  <c r="CG85" i="10"/>
  <c r="R35" i="10"/>
  <c r="S50" i="10"/>
  <c r="H60" i="10"/>
  <c r="BJ58" i="10"/>
  <c r="DE56" i="10"/>
  <c r="BZ63" i="10"/>
  <c r="CZ51" i="10"/>
  <c r="AU100" i="10"/>
  <c r="BY82" i="10"/>
  <c r="DB81" i="10"/>
  <c r="CC78" i="10"/>
  <c r="J83" i="10"/>
  <c r="CA109" i="10"/>
  <c r="AQ119" i="10"/>
  <c r="AI127" i="10"/>
  <c r="AG132" i="10"/>
  <c r="J46" i="10"/>
  <c r="AC102" i="10"/>
  <c r="V108" i="10"/>
  <c r="D113" i="10"/>
  <c r="CN117" i="10"/>
  <c r="BV122" i="10"/>
  <c r="BD127" i="10"/>
  <c r="BW100" i="10"/>
  <c r="AA83" i="10"/>
  <c r="BD82" i="10"/>
  <c r="AE79" i="10"/>
  <c r="DB83" i="10"/>
  <c r="CM109" i="10"/>
  <c r="BC119" i="10"/>
  <c r="AM127" i="10"/>
  <c r="AK132" i="10"/>
  <c r="CT50" i="10"/>
  <c r="BE99" i="10"/>
  <c r="CS80" i="10"/>
  <c r="T80" i="10"/>
  <c r="CW76" i="10"/>
  <c r="AX79" i="10"/>
  <c r="AE109" i="10"/>
  <c r="CW118" i="10"/>
  <c r="DE126" i="10"/>
  <c r="I132" i="10"/>
  <c r="CS136" i="10"/>
  <c r="N101" i="10"/>
  <c r="CZ107" i="10"/>
  <c r="CH112" i="10"/>
  <c r="BP117" i="10"/>
  <c r="AX122" i="10"/>
  <c r="AF127" i="10"/>
  <c r="AQ100" i="10"/>
  <c r="BQ82" i="10"/>
  <c r="CT81" i="10"/>
  <c r="BU78" i="10"/>
  <c r="CF82" i="10"/>
  <c r="BW109" i="10"/>
  <c r="BE114" i="10"/>
  <c r="AM119" i="10"/>
  <c r="E124" i="10"/>
  <c r="AI133" i="10"/>
  <c r="BX99" i="10"/>
  <c r="BX107" i="10"/>
  <c r="BF112" i="10"/>
  <c r="AN117" i="10"/>
  <c r="V122" i="10"/>
  <c r="D127" i="10"/>
  <c r="CT130" i="10"/>
  <c r="AJ133" i="10"/>
  <c r="CB135" i="10"/>
  <c r="CL83" i="10"/>
  <c r="Q98" i="10"/>
  <c r="DC104" i="10"/>
  <c r="AS107" i="10"/>
  <c r="CK109" i="10"/>
  <c r="AA112" i="10"/>
  <c r="BS114" i="10"/>
  <c r="I117" i="10"/>
  <c r="BA119" i="10"/>
  <c r="CS121" i="10"/>
  <c r="AI124" i="10"/>
  <c r="CA126" i="10"/>
  <c r="Q129" i="10"/>
  <c r="BI131" i="10"/>
  <c r="DA133" i="10"/>
  <c r="AQ136" i="10"/>
  <c r="BX106" i="10"/>
  <c r="AN116" i="10"/>
  <c r="D126" i="10"/>
  <c r="BV135" i="10"/>
  <c r="CV138" i="10"/>
  <c r="AV140" i="10"/>
  <c r="BR141" i="10"/>
  <c r="CN142" i="10"/>
  <c r="H144" i="10"/>
  <c r="AD145" i="10"/>
  <c r="AZ146" i="10"/>
  <c r="BV147" i="10"/>
  <c r="CR148" i="10"/>
  <c r="L150" i="10"/>
  <c r="AH151" i="10"/>
  <c r="BD152" i="10"/>
  <c r="BZ153" i="10"/>
  <c r="CV154" i="10"/>
  <c r="P156" i="10"/>
  <c r="AL157" i="10"/>
  <c r="BH158" i="10"/>
  <c r="CD159" i="10"/>
  <c r="CZ160" i="10"/>
  <c r="T162" i="10"/>
  <c r="AP163" i="10"/>
  <c r="BL164" i="10"/>
  <c r="CH165" i="10"/>
  <c r="AR99" i="10"/>
  <c r="BR107" i="10"/>
  <c r="AZ112" i="10"/>
  <c r="AH117" i="10"/>
  <c r="P122" i="10"/>
  <c r="CZ126" i="10"/>
  <c r="CH131" i="10"/>
  <c r="BJ136" i="10"/>
  <c r="CY137" i="10"/>
  <c r="S139" i="10"/>
  <c r="AO140" i="10"/>
  <c r="BK141" i="10"/>
  <c r="CG142" i="10"/>
  <c r="DC143" i="10"/>
  <c r="W145" i="10"/>
  <c r="AS146" i="10"/>
  <c r="BO147" i="10"/>
  <c r="CK148" i="10"/>
  <c r="E150" i="10"/>
  <c r="BN83" i="10"/>
  <c r="CZ104" i="10"/>
  <c r="CH109" i="10"/>
  <c r="BP114" i="10"/>
  <c r="AX119" i="10"/>
  <c r="AF124" i="10"/>
  <c r="N129" i="10"/>
  <c r="CX133" i="10"/>
  <c r="AF137" i="10"/>
  <c r="BB138" i="10"/>
  <c r="BX139" i="10"/>
  <c r="CT140" i="10"/>
  <c r="N142" i="10"/>
  <c r="AJ143" i="10"/>
  <c r="BF144" i="10"/>
  <c r="CB145" i="10"/>
  <c r="CX146" i="10"/>
  <c r="R148" i="10"/>
  <c r="AN149" i="10"/>
  <c r="BJ150" i="10"/>
  <c r="CF151" i="10"/>
  <c r="DB152" i="10"/>
  <c r="V154" i="10"/>
  <c r="AR155" i="10"/>
  <c r="BN156" i="10"/>
  <c r="CM129" i="10"/>
  <c r="BU134" i="10"/>
  <c r="AA89" i="10"/>
  <c r="CB102" i="10"/>
  <c r="CZ105" i="10"/>
  <c r="AP108" i="10"/>
  <c r="CH110" i="10"/>
  <c r="X113" i="10"/>
  <c r="BP115" i="10"/>
  <c r="F118" i="10"/>
  <c r="AX120" i="10"/>
  <c r="CP122" i="10"/>
  <c r="AF125" i="10"/>
  <c r="BX127" i="10"/>
  <c r="F130" i="10"/>
  <c r="AB131" i="10"/>
  <c r="AX132" i="10"/>
  <c r="BT133" i="10"/>
  <c r="CP134" i="10"/>
  <c r="J136" i="10"/>
  <c r="CR76" i="10"/>
  <c r="BH86" i="10"/>
  <c r="BD93" i="10"/>
  <c r="CY99" i="10"/>
  <c r="CE103" i="10"/>
  <c r="AK105" i="10"/>
  <c r="BG106" i="10"/>
  <c r="CC107" i="10"/>
  <c r="CY108" i="10"/>
  <c r="S110" i="10"/>
  <c r="AO111" i="10"/>
  <c r="BK112" i="10"/>
  <c r="CG113" i="10"/>
  <c r="DC114" i="10"/>
  <c r="W116" i="10"/>
  <c r="AS117" i="10"/>
  <c r="BO118" i="10"/>
  <c r="CK119" i="10"/>
  <c r="E121" i="10"/>
  <c r="AA122" i="10"/>
  <c r="AW123" i="10"/>
  <c r="BS124" i="10"/>
  <c r="CO125" i="10"/>
  <c r="I127" i="10"/>
  <c r="AE128" i="10"/>
  <c r="BA129" i="10"/>
  <c r="BW130" i="10"/>
  <c r="CS131" i="10"/>
  <c r="M133" i="10"/>
  <c r="AI134" i="10"/>
  <c r="BE135" i="10"/>
  <c r="CA136" i="10"/>
  <c r="BO101" i="10"/>
  <c r="H108" i="10"/>
  <c r="CR112" i="10"/>
  <c r="BZ117" i="10"/>
  <c r="BH122" i="10"/>
  <c r="AP127" i="10"/>
  <c r="X132" i="10"/>
  <c r="CE136" i="10"/>
  <c r="H138" i="10"/>
  <c r="AD139" i="10"/>
  <c r="AZ140" i="10"/>
  <c r="BV141" i="10"/>
  <c r="CR142" i="10"/>
  <c r="L144" i="10"/>
  <c r="AH145" i="10"/>
  <c r="BD146" i="10"/>
  <c r="BZ147" i="10"/>
  <c r="CV148" i="10"/>
  <c r="P150" i="10"/>
  <c r="CM125" i="10"/>
  <c r="W131" i="10"/>
  <c r="E136" i="10"/>
  <c r="I94" i="10"/>
  <c r="CX103" i="10"/>
  <c r="BR106" i="10"/>
  <c r="H109" i="10"/>
  <c r="AZ111" i="10"/>
  <c r="CR113" i="10"/>
  <c r="AH116" i="10"/>
  <c r="BZ118" i="10"/>
  <c r="P121" i="10"/>
  <c r="BH123" i="10"/>
  <c r="CZ125" i="10"/>
  <c r="AP128" i="10"/>
  <c r="AP130" i="10"/>
  <c r="BL131" i="10"/>
  <c r="CH132" i="10"/>
  <c r="DD133" i="10"/>
  <c r="X135" i="10"/>
  <c r="AT136" i="10"/>
  <c r="BN79" i="10"/>
  <c r="CR88" i="10"/>
  <c r="AJ95" i="10"/>
  <c r="CE101" i="10"/>
  <c r="AO104" i="10"/>
  <c r="BU105" i="10"/>
  <c r="CQ106" i="10"/>
  <c r="K108" i="10"/>
  <c r="AG109" i="10"/>
  <c r="BC110" i="10"/>
  <c r="BY111" i="10"/>
  <c r="CU112" i="10"/>
  <c r="O114" i="10"/>
  <c r="AK115" i="10"/>
  <c r="BG116" i="10"/>
  <c r="CC117" i="10"/>
  <c r="CY118" i="10"/>
  <c r="S120" i="10"/>
  <c r="AO121" i="10"/>
  <c r="BK122" i="10"/>
  <c r="CG123" i="10"/>
  <c r="DC124" i="10"/>
  <c r="W126" i="10"/>
  <c r="AS127" i="10"/>
  <c r="BO128" i="10"/>
  <c r="CK129" i="10"/>
  <c r="E131" i="10"/>
  <c r="AA132" i="10"/>
  <c r="AW133" i="10"/>
  <c r="BS134" i="10"/>
  <c r="CO135" i="10"/>
  <c r="BL80" i="10"/>
  <c r="BF104" i="10"/>
  <c r="AT109" i="10"/>
  <c r="AB114" i="10"/>
  <c r="J119" i="10"/>
  <c r="CT123" i="10"/>
  <c r="CB128" i="10"/>
  <c r="BJ133" i="10"/>
  <c r="V137" i="10"/>
  <c r="AR138" i="10"/>
  <c r="BN139" i="10"/>
  <c r="CJ140" i="10"/>
  <c r="D142" i="10"/>
  <c r="Z143" i="10"/>
  <c r="AV144" i="10"/>
  <c r="BR145" i="10"/>
  <c r="CN146" i="10"/>
  <c r="H148" i="10"/>
  <c r="AD149" i="10"/>
  <c r="AZ150" i="10"/>
  <c r="BV151" i="10"/>
  <c r="CR152" i="10"/>
  <c r="L154" i="10"/>
  <c r="AH155" i="10"/>
  <c r="BD156" i="10"/>
  <c r="BZ157" i="10"/>
  <c r="CV158" i="10"/>
  <c r="P160" i="10"/>
  <c r="AL161" i="10"/>
  <c r="BH162" i="10"/>
  <c r="CD163" i="10"/>
  <c r="CZ164" i="10"/>
  <c r="AZ78" i="10"/>
  <c r="N104" i="10"/>
  <c r="R109" i="10"/>
  <c r="DB113" i="10"/>
  <c r="CJ118" i="10"/>
  <c r="BR123" i="10"/>
  <c r="AZ128" i="10"/>
  <c r="AH133" i="10"/>
  <c r="O137" i="10"/>
  <c r="AK138" i="10"/>
  <c r="BG139" i="10"/>
  <c r="CC140" i="10"/>
  <c r="CY141" i="10"/>
  <c r="S143" i="10"/>
  <c r="AO144" i="10"/>
  <c r="BK145" i="10"/>
  <c r="CG146" i="10"/>
  <c r="DC147" i="10"/>
  <c r="W149" i="10"/>
  <c r="AS150" i="10"/>
  <c r="S93" i="10"/>
  <c r="AZ106" i="10"/>
  <c r="AH111" i="10"/>
  <c r="P116" i="10"/>
  <c r="CZ120" i="10"/>
  <c r="CH125" i="10"/>
  <c r="BP130" i="10"/>
  <c r="AX135" i="10"/>
  <c r="BT137" i="10"/>
  <c r="CP138" i="10"/>
  <c r="J140" i="10"/>
  <c r="AF141" i="10"/>
  <c r="BB142" i="10"/>
  <c r="BX143" i="10"/>
  <c r="CT144" i="10"/>
  <c r="BD145" i="10"/>
  <c r="N146" i="10"/>
  <c r="BZ146" i="10"/>
  <c r="AJ147" i="10"/>
  <c r="CV147" i="10"/>
  <c r="BF148" i="10"/>
  <c r="P149" i="10"/>
  <c r="CB149" i="10"/>
  <c r="AL150" i="10"/>
  <c r="CX150" i="10"/>
  <c r="BH151" i="10"/>
  <c r="R152" i="10"/>
  <c r="CD152" i="10"/>
  <c r="AN153" i="10"/>
  <c r="CZ153" i="10"/>
  <c r="BJ154" i="10"/>
  <c r="T155" i="10"/>
  <c r="CF155" i="10"/>
  <c r="AP156" i="10"/>
  <c r="CC130" i="10"/>
  <c r="CO92" i="10"/>
  <c r="AT106" i="10"/>
  <c r="AB111" i="10"/>
  <c r="J116" i="10"/>
  <c r="CT120" i="10"/>
  <c r="CB125" i="10"/>
  <c r="AD130" i="10"/>
  <c r="BV132" i="10"/>
  <c r="L135" i="10"/>
  <c r="BX78" i="10"/>
  <c r="BZ94" i="10"/>
  <c r="T104" i="10"/>
  <c r="CE106" i="10"/>
  <c r="U109" i="10"/>
  <c r="BM111" i="10"/>
  <c r="DE113" i="10"/>
  <c r="AU116" i="10"/>
  <c r="CM118" i="10"/>
  <c r="AC121" i="10"/>
  <c r="BU123" i="10"/>
  <c r="K126" i="10"/>
  <c r="BC128" i="10"/>
  <c r="CU130" i="10"/>
  <c r="AK133" i="10"/>
  <c r="CC135" i="10"/>
  <c r="CF103" i="10"/>
  <c r="CH113" i="10"/>
  <c r="AX123" i="10"/>
  <c r="N133" i="10"/>
  <c r="AF138" i="10"/>
  <c r="BX140" i="10"/>
  <c r="N143" i="10"/>
  <c r="BF145" i="10"/>
  <c r="CX147" i="10"/>
  <c r="AN150" i="10"/>
  <c r="CX151" i="10"/>
  <c r="R153" i="10"/>
  <c r="AN154" i="10"/>
  <c r="BJ155" i="10"/>
  <c r="CF156" i="10"/>
  <c r="DB157" i="10"/>
  <c r="V159" i="10"/>
  <c r="AR160" i="10"/>
  <c r="BN161" i="10"/>
  <c r="CJ162" i="10"/>
  <c r="D164" i="10"/>
  <c r="Z165" i="10"/>
  <c r="CV86" i="10"/>
  <c r="AP105" i="10"/>
  <c r="X110" i="10"/>
  <c r="F115" i="10"/>
  <c r="CP119" i="10"/>
  <c r="BX124" i="10"/>
  <c r="BF129" i="10"/>
  <c r="AN134" i="10"/>
  <c r="AQ137" i="10"/>
  <c r="BM138" i="10"/>
  <c r="CI139" i="10"/>
  <c r="DE140" i="10"/>
  <c r="Y142" i="10"/>
  <c r="AU143" i="10"/>
  <c r="BQ144" i="10"/>
  <c r="CM145" i="10"/>
  <c r="G147" i="10"/>
  <c r="AC148" i="10"/>
  <c r="AY149" i="10"/>
  <c r="BU150" i="10"/>
  <c r="CH98" i="10"/>
  <c r="BF107" i="10"/>
  <c r="AN112" i="10"/>
  <c r="V117" i="10"/>
  <c r="D122" i="10"/>
  <c r="CN126" i="10"/>
  <c r="BV131" i="10"/>
  <c r="BD136" i="10"/>
  <c r="CV137" i="10"/>
  <c r="P139" i="10"/>
  <c r="AL140" i="10"/>
  <c r="BH141" i="10"/>
  <c r="CD142" i="10"/>
  <c r="CZ143" i="10"/>
  <c r="T145" i="10"/>
  <c r="AP146" i="10"/>
  <c r="BL147" i="10"/>
  <c r="CH148" i="10"/>
  <c r="DD149" i="10"/>
  <c r="X151" i="10"/>
  <c r="AT152" i="10"/>
  <c r="BP153" i="10"/>
  <c r="CL154" i="10"/>
  <c r="F156" i="10"/>
  <c r="CX156" i="10"/>
  <c r="BH157" i="10"/>
  <c r="R158" i="10"/>
  <c r="CD158" i="10"/>
  <c r="AN159" i="10"/>
  <c r="CZ159" i="10"/>
  <c r="BJ160" i="10"/>
  <c r="T161" i="10"/>
  <c r="CF161" i="10"/>
  <c r="AP162" i="10"/>
  <c r="DB162" i="10"/>
  <c r="BL163" i="10"/>
  <c r="V164" i="10"/>
  <c r="CH164" i="10"/>
  <c r="AR165" i="10"/>
  <c r="Q90" i="10"/>
  <c r="CB110" i="10"/>
  <c r="AR120" i="10"/>
  <c r="H130" i="10"/>
  <c r="BE137" i="10"/>
  <c r="CW139" i="10"/>
  <c r="AM142" i="10"/>
  <c r="CE144" i="10"/>
  <c r="U147" i="10"/>
  <c r="BM149" i="10"/>
  <c r="AU151" i="10"/>
  <c r="BQ152" i="10"/>
  <c r="CM153" i="10"/>
  <c r="G155" i="10"/>
  <c r="AC156" i="10"/>
  <c r="AY157" i="10"/>
  <c r="BU158" i="10"/>
  <c r="CQ159" i="10"/>
  <c r="K161" i="10"/>
  <c r="AG162" i="10"/>
  <c r="BC163" i="10"/>
  <c r="BY164" i="10"/>
  <c r="CR165" i="10"/>
  <c r="BC166" i="10"/>
  <c r="CE133" i="10"/>
  <c r="CT100" i="10"/>
  <c r="CV107" i="10"/>
  <c r="CD112" i="10"/>
  <c r="BL117" i="10"/>
  <c r="AT122" i="10"/>
  <c r="AB127" i="10"/>
  <c r="D131" i="10"/>
  <c r="AV133" i="10"/>
  <c r="CN135" i="10"/>
  <c r="CB84" i="10"/>
  <c r="CC98" i="10"/>
  <c r="M105" i="10"/>
  <c r="BE107" i="10"/>
  <c r="CW109" i="10"/>
  <c r="AM112" i="10"/>
  <c r="CE114" i="10"/>
  <c r="U117" i="10"/>
  <c r="BM119" i="10"/>
  <c r="DE121" i="10"/>
  <c r="AU124" i="10"/>
  <c r="CM126" i="10"/>
  <c r="AC129" i="10"/>
  <c r="BU131" i="10"/>
  <c r="K134" i="10"/>
  <c r="BC136" i="10"/>
  <c r="R107" i="10"/>
  <c r="CJ116" i="10"/>
  <c r="AZ126" i="10"/>
  <c r="P136" i="10"/>
  <c r="F139" i="10"/>
  <c r="AX141" i="10"/>
  <c r="CP143" i="10"/>
  <c r="AF146" i="10"/>
  <c r="BX148" i="10"/>
  <c r="N151" i="10"/>
  <c r="AJ152" i="10"/>
  <c r="BF153" i="10"/>
  <c r="CB154" i="10"/>
  <c r="CX155" i="10"/>
  <c r="R157" i="10"/>
  <c r="AN158" i="10"/>
  <c r="BJ159" i="10"/>
  <c r="CF160" i="10"/>
  <c r="DB161" i="10"/>
  <c r="V163" i="10"/>
  <c r="AR164" i="10"/>
  <c r="BN165" i="10"/>
  <c r="AP95" i="10"/>
  <c r="CR106" i="10"/>
  <c r="BZ111" i="10"/>
  <c r="BH116" i="10"/>
  <c r="AP121" i="10"/>
  <c r="X126" i="10"/>
  <c r="F131" i="10"/>
  <c r="CP135" i="10"/>
  <c r="CE137" i="10"/>
  <c r="DA138" i="10"/>
  <c r="U140" i="10"/>
  <c r="AQ141" i="10"/>
  <c r="BM142" i="10"/>
  <c r="CI143" i="10"/>
  <c r="DE144" i="10"/>
  <c r="Y146" i="10"/>
  <c r="AU147" i="10"/>
  <c r="BQ148" i="10"/>
  <c r="CM149" i="10"/>
  <c r="BJ77" i="10"/>
  <c r="CU103" i="10"/>
  <c r="F109" i="10"/>
  <c r="CP113" i="10"/>
  <c r="BX118" i="10"/>
  <c r="BF123" i="10"/>
  <c r="AN128" i="10"/>
  <c r="V133" i="10"/>
  <c r="L137" i="10"/>
  <c r="AH138" i="10"/>
  <c r="BD139" i="10"/>
  <c r="BZ140" i="10"/>
  <c r="CV141" i="10"/>
  <c r="P143" i="10"/>
  <c r="AL144" i="10"/>
  <c r="BH145" i="10"/>
  <c r="CD146" i="10"/>
  <c r="CZ147" i="10"/>
  <c r="T149" i="10"/>
  <c r="AP150" i="10"/>
  <c r="BL151" i="10"/>
  <c r="CH152" i="10"/>
  <c r="DD153" i="10"/>
  <c r="X155" i="10"/>
  <c r="AT156" i="10"/>
  <c r="P157" i="10"/>
  <c r="CB157" i="10"/>
  <c r="AL158" i="10"/>
  <c r="CX158" i="10"/>
  <c r="BH159" i="10"/>
  <c r="R160" i="10"/>
  <c r="CD160" i="10"/>
  <c r="AN161" i="10"/>
  <c r="CZ161" i="10"/>
  <c r="BJ162" i="10"/>
  <c r="T163" i="10"/>
  <c r="CF163" i="10"/>
  <c r="AP164" i="10"/>
  <c r="DB164" i="10"/>
  <c r="BL165" i="10"/>
  <c r="BZ103" i="10"/>
  <c r="CD113" i="10"/>
  <c r="AT123" i="10"/>
  <c r="J133" i="10"/>
  <c r="AE138" i="10"/>
  <c r="BW140" i="10"/>
  <c r="M143" i="10"/>
  <c r="BE145" i="10"/>
  <c r="CW147" i="10"/>
  <c r="AM150" i="10"/>
  <c r="CI151" i="10"/>
  <c r="DE152" i="10"/>
  <c r="Y154" i="10"/>
  <c r="AU155" i="10"/>
  <c r="BQ156" i="10"/>
  <c r="CM157" i="10"/>
  <c r="G159" i="10"/>
  <c r="AC160" i="10"/>
  <c r="AY161" i="10"/>
  <c r="BU162" i="10"/>
  <c r="CQ163" i="10"/>
  <c r="K165" i="10"/>
  <c r="K166" i="10"/>
  <c r="CO126" i="10"/>
  <c r="CG136" i="10"/>
  <c r="BI104" i="10"/>
  <c r="AV109" i="10"/>
  <c r="AD114" i="10"/>
  <c r="L119" i="10"/>
  <c r="CV123" i="10"/>
  <c r="CD128" i="10"/>
  <c r="CF131" i="10"/>
  <c r="V134" i="10"/>
  <c r="AG56" i="10"/>
  <c r="CR89" i="10"/>
  <c r="AZ102" i="10"/>
  <c r="CO105" i="10"/>
  <c r="AE108" i="10"/>
  <c r="BW110" i="10"/>
  <c r="M113" i="10"/>
  <c r="BE115" i="10"/>
  <c r="CW117" i="10"/>
  <c r="AM120" i="10"/>
  <c r="CE122" i="10"/>
  <c r="U125" i="10"/>
  <c r="BM127" i="10"/>
  <c r="DE129" i="10"/>
  <c r="AU132" i="10"/>
  <c r="CM134" i="10"/>
  <c r="BP86" i="10"/>
  <c r="T110" i="10"/>
  <c r="CL119" i="10"/>
  <c r="BB129" i="10"/>
  <c r="AP137" i="10"/>
  <c r="CH139" i="10"/>
  <c r="X142" i="10"/>
  <c r="BP144" i="10"/>
  <c r="F147" i="10"/>
  <c r="AX149" i="10"/>
  <c r="BB151" i="10"/>
  <c r="BX152" i="10"/>
  <c r="CT153" i="10"/>
  <c r="N155" i="10"/>
  <c r="AJ156" i="10"/>
  <c r="BF157" i="10"/>
  <c r="CB158" i="10"/>
  <c r="CX159" i="10"/>
  <c r="R161" i="10"/>
  <c r="AN162" i="10"/>
  <c r="BJ163" i="10"/>
  <c r="CF164" i="10"/>
  <c r="BG63" i="10"/>
  <c r="CF102" i="10"/>
  <c r="AR108" i="10"/>
  <c r="Z113" i="10"/>
  <c r="H118" i="10"/>
  <c r="CR122" i="10"/>
  <c r="BZ127" i="10"/>
  <c r="BH132" i="10"/>
  <c r="CQ136" i="10"/>
  <c r="Q138" i="10"/>
  <c r="AM139" i="10"/>
  <c r="BI140" i="10"/>
  <c r="CE141" i="10"/>
  <c r="DA142" i="10"/>
  <c r="U144" i="10"/>
  <c r="AQ145" i="10"/>
  <c r="BM146" i="10"/>
  <c r="CI147" i="10"/>
  <c r="DE148" i="10"/>
  <c r="Y150" i="10"/>
  <c r="P89" i="10"/>
  <c r="BZ105" i="10"/>
  <c r="BH110" i="10"/>
  <c r="AP115" i="10"/>
  <c r="X120" i="10"/>
  <c r="F125" i="10"/>
  <c r="CP129" i="10"/>
  <c r="BX134" i="10"/>
  <c r="AZ137" i="10"/>
  <c r="BV138" i="10"/>
  <c r="CR139" i="10"/>
  <c r="L141" i="10"/>
  <c r="AH142" i="10"/>
  <c r="BD143" i="10"/>
  <c r="BZ144" i="10"/>
  <c r="CV145" i="10"/>
  <c r="P147" i="10"/>
  <c r="AL148" i="10"/>
  <c r="BH149" i="10"/>
  <c r="CD150" i="10"/>
  <c r="CZ151" i="10"/>
  <c r="T153" i="10"/>
  <c r="AP154" i="10"/>
  <c r="BL155" i="10"/>
  <c r="BZ156" i="10"/>
  <c r="AJ157" i="10"/>
  <c r="CV157" i="10"/>
  <c r="BF158" i="10"/>
  <c r="P159" i="10"/>
  <c r="CB159" i="10"/>
  <c r="AL160" i="10"/>
  <c r="CX160" i="10"/>
  <c r="BH161" i="10"/>
  <c r="R162" i="10"/>
  <c r="CD162" i="10"/>
  <c r="AN163" i="10"/>
  <c r="CZ163" i="10"/>
  <c r="BJ164" i="10"/>
  <c r="T165" i="10"/>
  <c r="CF165" i="10"/>
  <c r="N107" i="10"/>
  <c r="CF116" i="10"/>
  <c r="AV126" i="10"/>
  <c r="L136" i="10"/>
  <c r="E139" i="10"/>
  <c r="AW141" i="10"/>
  <c r="CO143" i="10"/>
  <c r="AE146" i="10"/>
  <c r="BW148" i="10"/>
  <c r="DA150" i="10"/>
  <c r="U152" i="10"/>
  <c r="AQ153" i="10"/>
  <c r="BM154" i="10"/>
  <c r="CI155" i="10"/>
  <c r="DE156" i="10"/>
  <c r="Y158" i="10"/>
  <c r="AU159" i="10"/>
  <c r="BQ160" i="10"/>
  <c r="CM161" i="10"/>
  <c r="BS127" i="10"/>
  <c r="AM65" i="10"/>
  <c r="CT104" i="10"/>
  <c r="CB109" i="10"/>
  <c r="BJ114" i="10"/>
  <c r="AR119" i="10"/>
  <c r="Z124" i="10"/>
  <c r="H129" i="10"/>
  <c r="CV131" i="10"/>
  <c r="AL134" i="10"/>
  <c r="AW64" i="10"/>
  <c r="BX90" i="10"/>
  <c r="CK102" i="10"/>
  <c r="DE105" i="10"/>
  <c r="AU108" i="10"/>
  <c r="CM110" i="10"/>
  <c r="AC113" i="10"/>
  <c r="BU115" i="10"/>
  <c r="K118" i="10"/>
  <c r="BC120" i="10"/>
  <c r="CU122" i="10"/>
  <c r="AK125" i="10"/>
  <c r="CC127" i="10"/>
  <c r="S130" i="10"/>
  <c r="BK132" i="10"/>
  <c r="DC134" i="10"/>
  <c r="AL90" i="10"/>
  <c r="CF110" i="10"/>
  <c r="AV120" i="10"/>
  <c r="L130" i="10"/>
  <c r="BF137" i="10"/>
  <c r="CX139" i="10"/>
  <c r="AN142" i="10"/>
  <c r="CF144" i="10"/>
  <c r="V147" i="10"/>
  <c r="BN149" i="10"/>
  <c r="BJ151" i="10"/>
  <c r="CF152" i="10"/>
  <c r="DB153" i="10"/>
  <c r="V155" i="10"/>
  <c r="AR156" i="10"/>
  <c r="BN157" i="10"/>
  <c r="CJ158" i="10"/>
  <c r="D160" i="10"/>
  <c r="Z161" i="10"/>
  <c r="AV162" i="10"/>
  <c r="BR163" i="10"/>
  <c r="CN164" i="10"/>
  <c r="W73" i="10"/>
  <c r="AI103" i="10"/>
  <c r="BX108" i="10"/>
  <c r="BF113" i="10"/>
  <c r="AN118" i="10"/>
  <c r="V123" i="10"/>
  <c r="D128" i="10"/>
  <c r="CN132" i="10"/>
  <c r="DB136" i="10"/>
  <c r="Y138" i="10"/>
  <c r="AU139" i="10"/>
  <c r="BQ140" i="10"/>
  <c r="CM141" i="10"/>
  <c r="G143" i="10"/>
  <c r="AC144" i="10"/>
  <c r="AY145" i="10"/>
  <c r="BK147" i="10"/>
  <c r="CJ104" i="10"/>
  <c r="P124" i="10"/>
  <c r="AX138" i="10"/>
  <c r="AF143" i="10"/>
  <c r="N148" i="10"/>
  <c r="CX152" i="10"/>
  <c r="X157" i="10"/>
  <c r="BP159" i="10"/>
  <c r="F162" i="10"/>
  <c r="AX164" i="10"/>
  <c r="CZ114" i="10"/>
  <c r="DC140" i="10"/>
  <c r="BS150" i="10"/>
  <c r="BK155" i="10"/>
  <c r="AS160" i="10"/>
  <c r="E164" i="10"/>
  <c r="S166" i="10"/>
  <c r="DC166" i="10"/>
  <c r="BM167" i="10"/>
  <c r="W168" i="10"/>
  <c r="CI168" i="10"/>
  <c r="AS169" i="10"/>
  <c r="DE169" i="10"/>
  <c r="BO170" i="10"/>
  <c r="Y171" i="10"/>
  <c r="CK171" i="10"/>
  <c r="AU172" i="10"/>
  <c r="E173" i="10"/>
  <c r="BQ173" i="10"/>
  <c r="AA174" i="10"/>
  <c r="CM174" i="10"/>
  <c r="AW175" i="10"/>
  <c r="G176" i="10"/>
  <c r="BS176" i="10"/>
  <c r="AC177" i="10"/>
  <c r="CO177" i="10"/>
  <c r="AY178" i="10"/>
  <c r="I179" i="10"/>
  <c r="BU179" i="10"/>
  <c r="AE180" i="10"/>
  <c r="CQ180" i="10"/>
  <c r="BA181" i="10"/>
  <c r="K182" i="10"/>
  <c r="BW182" i="10"/>
  <c r="AG183" i="10"/>
  <c r="CS183" i="10"/>
  <c r="BC184" i="10"/>
  <c r="M185" i="10"/>
  <c r="BY185" i="10"/>
  <c r="AI186" i="10"/>
  <c r="CU186" i="10"/>
  <c r="BE187" i="10"/>
  <c r="O188" i="10"/>
  <c r="CA188" i="10"/>
  <c r="AK189" i="10"/>
  <c r="CW189" i="10"/>
  <c r="BG190" i="10"/>
  <c r="Q191" i="10"/>
  <c r="CC191" i="10"/>
  <c r="AM192" i="10"/>
  <c r="CY192" i="10"/>
  <c r="BI193" i="10"/>
  <c r="S194" i="10"/>
  <c r="CE194" i="10"/>
  <c r="AO195" i="10"/>
  <c r="DA195" i="10"/>
  <c r="BK196" i="10"/>
  <c r="U197" i="10"/>
  <c r="CG197" i="10"/>
  <c r="AQ198" i="10"/>
  <c r="DC198" i="10"/>
  <c r="BM199" i="10"/>
  <c r="W200" i="10"/>
  <c r="CI200" i="10"/>
  <c r="AS201" i="10"/>
  <c r="DE201" i="10"/>
  <c r="BO202" i="10"/>
  <c r="Y203" i="10"/>
  <c r="CK203" i="10"/>
  <c r="AU204" i="10"/>
  <c r="E205" i="10"/>
  <c r="BQ205" i="10"/>
  <c r="AA206" i="10"/>
  <c r="CM206" i="10"/>
  <c r="AW207" i="10"/>
  <c r="G208" i="10"/>
  <c r="BS208" i="10"/>
  <c r="AC209" i="10"/>
  <c r="CO209" i="10"/>
  <c r="AY210" i="10"/>
  <c r="I211" i="10"/>
  <c r="BU211" i="10"/>
  <c r="AE212" i="10"/>
  <c r="CQ212" i="10"/>
  <c r="BA213" i="10"/>
  <c r="K214" i="10"/>
  <c r="BW214" i="10"/>
  <c r="AG215" i="10"/>
  <c r="CS215" i="10"/>
  <c r="BC216" i="10"/>
  <c r="M217" i="10"/>
  <c r="BY217" i="10"/>
  <c r="AI218" i="10"/>
  <c r="CU218" i="10"/>
  <c r="AG150" i="10"/>
  <c r="BV115" i="10"/>
  <c r="DD134" i="10"/>
  <c r="T141" i="10"/>
  <c r="DD145" i="10"/>
  <c r="CL150" i="10"/>
  <c r="BT155" i="10"/>
  <c r="BJ158" i="10"/>
  <c r="DB160" i="10"/>
  <c r="AR163" i="10"/>
  <c r="CJ165" i="10"/>
  <c r="BN136" i="10"/>
  <c r="AU146" i="10"/>
  <c r="AY153" i="10"/>
  <c r="AG158" i="10"/>
  <c r="G163" i="10"/>
  <c r="AY165" i="10"/>
  <c r="CA166" i="10"/>
  <c r="AK167" i="10"/>
  <c r="CW167" i="10"/>
  <c r="BG168" i="10"/>
  <c r="Q169" i="10"/>
  <c r="CC169" i="10"/>
  <c r="AM170" i="10"/>
  <c r="CY170" i="10"/>
  <c r="BI171" i="10"/>
  <c r="S172" i="10"/>
  <c r="CE172" i="10"/>
  <c r="AO173" i="10"/>
  <c r="DA173" i="10"/>
  <c r="BK174" i="10"/>
  <c r="U175" i="10"/>
  <c r="CG175" i="10"/>
  <c r="AQ176" i="10"/>
  <c r="DC176" i="10"/>
  <c r="BM177" i="10"/>
  <c r="W178" i="10"/>
  <c r="CI178" i="10"/>
  <c r="AS179" i="10"/>
  <c r="DE179" i="10"/>
  <c r="BO180" i="10"/>
  <c r="Y181" i="10"/>
  <c r="CK181" i="10"/>
  <c r="AU182" i="10"/>
  <c r="E183" i="10"/>
  <c r="BQ183" i="10"/>
  <c r="AA184" i="10"/>
  <c r="CM184" i="10"/>
  <c r="AW185" i="10"/>
  <c r="G186" i="10"/>
  <c r="BS186" i="10"/>
  <c r="AC187" i="10"/>
  <c r="CO187" i="10"/>
  <c r="AY188" i="10"/>
  <c r="I189" i="10"/>
  <c r="BU189" i="10"/>
  <c r="AE190" i="10"/>
  <c r="CQ190" i="10"/>
  <c r="BA191" i="10"/>
  <c r="K192" i="10"/>
  <c r="BW192" i="10"/>
  <c r="AG193" i="10"/>
  <c r="CS193" i="10"/>
  <c r="BC194" i="10"/>
  <c r="M195" i="10"/>
  <c r="BY195" i="10"/>
  <c r="AI196" i="10"/>
  <c r="CU196" i="10"/>
  <c r="BE197" i="10"/>
  <c r="O198" i="10"/>
  <c r="CA198" i="10"/>
  <c r="AK199" i="10"/>
  <c r="CW199" i="10"/>
  <c r="BG200" i="10"/>
  <c r="Q201" i="10"/>
  <c r="CC201" i="10"/>
  <c r="AM202" i="10"/>
  <c r="CY202" i="10"/>
  <c r="BI203" i="10"/>
  <c r="S204" i="10"/>
  <c r="CE204" i="10"/>
  <c r="AO205" i="10"/>
  <c r="DA205" i="10"/>
  <c r="BK206" i="10"/>
  <c r="U207" i="10"/>
  <c r="CG207" i="10"/>
  <c r="AQ208" i="10"/>
  <c r="DC208" i="10"/>
  <c r="BM209" i="10"/>
  <c r="W210" i="10"/>
  <c r="CI210" i="10"/>
  <c r="AS211" i="10"/>
  <c r="DE211" i="10"/>
  <c r="BO212" i="10"/>
  <c r="Y213" i="10"/>
  <c r="CK213" i="10"/>
  <c r="AU214" i="10"/>
  <c r="E215" i="10"/>
  <c r="BQ215" i="10"/>
  <c r="AA216" i="10"/>
  <c r="CM216" i="10"/>
  <c r="AW217" i="10"/>
  <c r="G218" i="10"/>
  <c r="BS218" i="10"/>
  <c r="AC219" i="10"/>
  <c r="CO219" i="10"/>
  <c r="AY220" i="10"/>
  <c r="I221" i="10"/>
  <c r="BU221" i="10"/>
  <c r="AE222" i="10"/>
  <c r="CQ222" i="10"/>
  <c r="BA223" i="10"/>
  <c r="K224" i="10"/>
  <c r="BW224" i="10"/>
  <c r="AG225" i="10"/>
  <c r="CS225" i="10"/>
  <c r="BC226" i="10"/>
  <c r="M227" i="10"/>
  <c r="BY227" i="10"/>
  <c r="AI228" i="10"/>
  <c r="CU228" i="10"/>
  <c r="BE229" i="10"/>
  <c r="AX105" i="10"/>
  <c r="N115" i="10"/>
  <c r="CF124" i="10"/>
  <c r="AV134" i="10"/>
  <c r="BO138" i="10"/>
  <c r="E141" i="10"/>
  <c r="AW143" i="10"/>
  <c r="CO145" i="10"/>
  <c r="AE148" i="10"/>
  <c r="BW150" i="10"/>
  <c r="DA151" i="10"/>
  <c r="U153" i="10"/>
  <c r="AQ154" i="10"/>
  <c r="BM155" i="10"/>
  <c r="CI156" i="10"/>
  <c r="DE157" i="10"/>
  <c r="Y159" i="10"/>
  <c r="AU160" i="10"/>
  <c r="AQ149" i="10"/>
  <c r="H112" i="10"/>
  <c r="AP131" i="10"/>
  <c r="AD140" i="10"/>
  <c r="L145" i="10"/>
  <c r="CV149" i="10"/>
  <c r="CD154" i="10"/>
  <c r="N158" i="10"/>
  <c r="BF160" i="10"/>
  <c r="CX162" i="10"/>
  <c r="AN165" i="10"/>
  <c r="AX129" i="10"/>
  <c r="BO144" i="10"/>
  <c r="BI152" i="10"/>
  <c r="AQ157" i="10"/>
  <c r="Y162" i="10"/>
  <c r="CW164" i="10"/>
  <c r="BO166" i="10"/>
  <c r="Y167" i="10"/>
  <c r="CK167" i="10"/>
  <c r="AU168" i="10"/>
  <c r="E169" i="10"/>
  <c r="BQ169" i="10"/>
  <c r="AA170" i="10"/>
  <c r="CM170" i="10"/>
  <c r="AW171" i="10"/>
  <c r="G172" i="10"/>
  <c r="BS172" i="10"/>
  <c r="AC173" i="10"/>
  <c r="CO173" i="10"/>
  <c r="AY174" i="10"/>
  <c r="I175" i="10"/>
  <c r="BU175" i="10"/>
  <c r="AE176" i="10"/>
  <c r="CQ176" i="10"/>
  <c r="BA177" i="10"/>
  <c r="K178" i="10"/>
  <c r="BW178" i="10"/>
  <c r="AG179" i="10"/>
  <c r="CS179" i="10"/>
  <c r="BC180" i="10"/>
  <c r="M181" i="10"/>
  <c r="BY181" i="10"/>
  <c r="AI182" i="10"/>
  <c r="CU182" i="10"/>
  <c r="BE183" i="10"/>
  <c r="O184" i="10"/>
  <c r="CA184" i="10"/>
  <c r="AK185" i="10"/>
  <c r="CW185" i="10"/>
  <c r="BG186" i="10"/>
  <c r="Q187" i="10"/>
  <c r="CC187" i="10"/>
  <c r="AM188" i="10"/>
  <c r="CY188" i="10"/>
  <c r="BI189" i="10"/>
  <c r="S190" i="10"/>
  <c r="CE190" i="10"/>
  <c r="AO191" i="10"/>
  <c r="DA191" i="10"/>
  <c r="BK192" i="10"/>
  <c r="U193" i="10"/>
  <c r="CG193" i="10"/>
  <c r="AQ194" i="10"/>
  <c r="DC194" i="10"/>
  <c r="BM195" i="10"/>
  <c r="W196" i="10"/>
  <c r="CI196" i="10"/>
  <c r="AS197" i="10"/>
  <c r="DE197" i="10"/>
  <c r="BO198" i="10"/>
  <c r="Y199" i="10"/>
  <c r="CK199" i="10"/>
  <c r="AU200" i="10"/>
  <c r="E201" i="10"/>
  <c r="BQ201" i="10"/>
  <c r="AA202" i="10"/>
  <c r="CM202" i="10"/>
  <c r="AW203" i="10"/>
  <c r="G204" i="10"/>
  <c r="BS204" i="10"/>
  <c r="AC205" i="10"/>
  <c r="CO205" i="10"/>
  <c r="AY206" i="10"/>
  <c r="I207" i="10"/>
  <c r="BU207" i="10"/>
  <c r="AE208" i="10"/>
  <c r="CQ208" i="10"/>
  <c r="BA209" i="10"/>
  <c r="K210" i="10"/>
  <c r="BW210" i="10"/>
  <c r="AG211" i="10"/>
  <c r="CS211" i="10"/>
  <c r="BC212" i="10"/>
  <c r="M213" i="10"/>
  <c r="BY213" i="10"/>
  <c r="AI214" i="10"/>
  <c r="CU214" i="10"/>
  <c r="BE215" i="10"/>
  <c r="O216" i="10"/>
  <c r="CA216" i="10"/>
  <c r="AK217" i="10"/>
  <c r="CW217" i="10"/>
  <c r="BG218" i="10"/>
  <c r="Q219" i="10"/>
  <c r="CC219" i="10"/>
  <c r="AM220" i="10"/>
  <c r="CY220" i="10"/>
  <c r="BI221" i="10"/>
  <c r="S222" i="10"/>
  <c r="CE222" i="10"/>
  <c r="AO223" i="10"/>
  <c r="DA223" i="10"/>
  <c r="AE147" i="10"/>
  <c r="CL102" i="10"/>
  <c r="CV122" i="10"/>
  <c r="R138" i="10"/>
  <c r="DB142" i="10"/>
  <c r="CJ147" i="10"/>
  <c r="BR152" i="10"/>
  <c r="H157" i="10"/>
  <c r="AZ159" i="10"/>
  <c r="CR161" i="10"/>
  <c r="AH164" i="10"/>
  <c r="BH112" i="10"/>
  <c r="AQ140" i="10"/>
  <c r="G150" i="10"/>
  <c r="AE155" i="10"/>
  <c r="M160" i="10"/>
  <c r="CY163" i="10"/>
  <c r="O166" i="10"/>
  <c r="CY166" i="10"/>
  <c r="BI167" i="10"/>
  <c r="S168" i="10"/>
  <c r="CE168" i="10"/>
  <c r="AO169" i="10"/>
  <c r="DD40" i="10"/>
  <c r="DD103" i="10"/>
  <c r="CE102" i="10"/>
  <c r="T65" i="10"/>
  <c r="L76" i="10"/>
  <c r="CU117" i="10"/>
  <c r="DD77" i="10"/>
  <c r="R103" i="10"/>
  <c r="CT41" i="10"/>
  <c r="CX71" i="10"/>
  <c r="CK59" i="10"/>
  <c r="AP73" i="10"/>
  <c r="AZ90" i="10"/>
  <c r="CI121" i="10"/>
  <c r="BD104" i="10"/>
  <c r="CR123" i="10"/>
  <c r="CK90" i="10"/>
  <c r="CU121" i="10"/>
  <c r="AM104" i="10"/>
  <c r="Z95" i="10"/>
  <c r="AE133" i="10"/>
  <c r="DD113" i="10"/>
  <c r="BH47" i="10"/>
  <c r="AV97" i="10"/>
  <c r="AU125" i="10"/>
  <c r="CB113" i="10"/>
  <c r="BD131" i="10"/>
  <c r="AN101" i="10"/>
  <c r="CM112" i="10"/>
  <c r="BC122" i="10"/>
  <c r="S132" i="10"/>
  <c r="CF118" i="10"/>
  <c r="CB140" i="10"/>
  <c r="BJ145" i="10"/>
  <c r="AR150" i="10"/>
  <c r="Z155" i="10"/>
  <c r="H160" i="10"/>
  <c r="CR164" i="10"/>
  <c r="BV113" i="10"/>
  <c r="DD132" i="10"/>
  <c r="BU140" i="10"/>
  <c r="BC145" i="10"/>
  <c r="AK150" i="10"/>
  <c r="CL115" i="10"/>
  <c r="R135" i="10"/>
  <c r="X141" i="10"/>
  <c r="F146" i="10"/>
  <c r="CP150" i="10"/>
  <c r="BX155" i="10"/>
  <c r="BT93" i="10"/>
  <c r="AR111" i="10"/>
  <c r="H121" i="10"/>
  <c r="AL130" i="10"/>
  <c r="T135" i="10"/>
  <c r="O95" i="10"/>
  <c r="CM106" i="10"/>
  <c r="BU111" i="10"/>
  <c r="BC116" i="10"/>
  <c r="AK121" i="10"/>
  <c r="S126" i="10"/>
  <c r="DC130" i="10"/>
  <c r="CK135" i="10"/>
  <c r="L114" i="10"/>
  <c r="AT133" i="10"/>
  <c r="CF140" i="10"/>
  <c r="BN145" i="10"/>
  <c r="AV150" i="10"/>
  <c r="AF97" i="10"/>
  <c r="J112" i="10"/>
  <c r="CB121" i="10"/>
  <c r="BV130" i="10"/>
  <c r="BD135" i="10"/>
  <c r="CW96" i="10"/>
  <c r="U107" i="10"/>
  <c r="DE111" i="10"/>
  <c r="CM116" i="10"/>
  <c r="BU121" i="10"/>
  <c r="BC126" i="10"/>
  <c r="AK131" i="10"/>
  <c r="S136" i="10"/>
  <c r="AX115" i="10"/>
  <c r="CF134" i="10"/>
  <c r="N141" i="10"/>
  <c r="CX145" i="10"/>
  <c r="CF150" i="10"/>
  <c r="BN155" i="10"/>
  <c r="AV160" i="10"/>
  <c r="AD165" i="10"/>
  <c r="V115" i="10"/>
  <c r="BD134" i="10"/>
  <c r="G141" i="10"/>
  <c r="CQ145" i="10"/>
  <c r="BY150" i="10"/>
  <c r="AL117" i="10"/>
  <c r="BL136" i="10"/>
  <c r="BL141" i="10"/>
  <c r="BT145" i="10"/>
  <c r="J148" i="10"/>
  <c r="BB150" i="10"/>
  <c r="CT152" i="10"/>
  <c r="AJ155" i="10"/>
  <c r="AH99" i="10"/>
  <c r="N122" i="10"/>
  <c r="BX135" i="10"/>
  <c r="AO107" i="10"/>
  <c r="E117" i="10"/>
  <c r="BW126" i="10"/>
  <c r="AM136" i="10"/>
  <c r="BF135" i="10"/>
  <c r="P146" i="10"/>
  <c r="AX153" i="10"/>
  <c r="AF158" i="10"/>
  <c r="N163" i="10"/>
  <c r="BL106" i="10"/>
  <c r="CT125" i="10"/>
  <c r="CS138" i="10"/>
  <c r="CA143" i="10"/>
  <c r="BI148" i="10"/>
  <c r="CB108" i="10"/>
  <c r="H128" i="10"/>
  <c r="AV139" i="10"/>
  <c r="AD144" i="10"/>
  <c r="L149" i="10"/>
  <c r="CV153" i="10"/>
  <c r="BX157" i="10"/>
  <c r="N160" i="10"/>
  <c r="BF162" i="10"/>
  <c r="CX164" i="10"/>
  <c r="CJ122" i="10"/>
  <c r="CY142" i="10"/>
  <c r="CA151" i="10"/>
  <c r="BI156" i="10"/>
  <c r="AQ161" i="10"/>
  <c r="G166" i="10"/>
  <c r="P109" i="10"/>
  <c r="AX128" i="10"/>
  <c r="K89" i="10"/>
  <c r="BG110" i="10"/>
  <c r="W120" i="10"/>
  <c r="CO129" i="10"/>
  <c r="BJ109" i="10"/>
  <c r="BR139" i="10"/>
  <c r="AH149" i="10"/>
  <c r="F155" i="10"/>
  <c r="CP159" i="10"/>
  <c r="BX164" i="10"/>
  <c r="CV112" i="10"/>
  <c r="AB132" i="10"/>
  <c r="BA140" i="10"/>
  <c r="AI145" i="10"/>
  <c r="Q150" i="10"/>
  <c r="J115" i="10"/>
  <c r="AR134" i="10"/>
  <c r="D141" i="10"/>
  <c r="CN145" i="10"/>
  <c r="BV150" i="10"/>
  <c r="BD155" i="10"/>
  <c r="BB158" i="10"/>
  <c r="CT160" i="10"/>
  <c r="AJ163" i="10"/>
  <c r="CB165" i="10"/>
  <c r="BB135" i="10"/>
  <c r="O146" i="10"/>
  <c r="AI153" i="10"/>
  <c r="Q158" i="10"/>
  <c r="DA162" i="10"/>
  <c r="BG129" i="10"/>
  <c r="AZ115" i="10"/>
  <c r="AP132" i="10"/>
  <c r="BP103" i="10"/>
  <c r="BY113" i="10"/>
  <c r="AO123" i="10"/>
  <c r="E133" i="10"/>
  <c r="AB122" i="10"/>
  <c r="CJ142" i="10"/>
  <c r="CH151" i="10"/>
  <c r="BP156" i="10"/>
  <c r="AX161" i="10"/>
  <c r="L82" i="10"/>
  <c r="AD119" i="10"/>
  <c r="AA137" i="10"/>
  <c r="I142" i="10"/>
  <c r="CS146" i="10"/>
  <c r="BK95" i="10"/>
  <c r="AT121" i="10"/>
  <c r="CF137" i="10"/>
  <c r="BN142" i="10"/>
  <c r="AV147" i="10"/>
  <c r="AD152" i="10"/>
  <c r="CP156" i="10"/>
  <c r="AF159" i="10"/>
  <c r="BX161" i="10"/>
  <c r="N164" i="10"/>
  <c r="BF109" i="10"/>
  <c r="BQ139" i="10"/>
  <c r="AG149" i="10"/>
  <c r="CS154" i="10"/>
  <c r="CA159" i="10"/>
  <c r="CN90" i="10"/>
  <c r="BN120" i="10"/>
  <c r="CX134" i="10"/>
  <c r="BO106" i="10"/>
  <c r="AE116" i="10"/>
  <c r="CW125" i="10"/>
  <c r="BM135" i="10"/>
  <c r="BD132" i="10"/>
  <c r="AP145" i="10"/>
  <c r="J153" i="10"/>
  <c r="CT157" i="10"/>
  <c r="CB162" i="10"/>
  <c r="J105" i="10"/>
  <c r="AR124" i="10"/>
  <c r="BE138" i="10"/>
  <c r="AM143" i="10"/>
  <c r="BR109" i="10"/>
  <c r="AJ149" i="10"/>
  <c r="BR162" i="10"/>
  <c r="CY151" i="10"/>
  <c r="AY166" i="10"/>
  <c r="CY168" i="10"/>
  <c r="AO171" i="10"/>
  <c r="CG173" i="10"/>
  <c r="W176" i="10"/>
  <c r="BO178" i="10"/>
  <c r="E181" i="10"/>
  <c r="AW183" i="10"/>
  <c r="CO185" i="10"/>
  <c r="AE188" i="10"/>
  <c r="BW190" i="10"/>
  <c r="M193" i="10"/>
  <c r="BE195" i="10"/>
  <c r="CW197" i="10"/>
  <c r="AM200" i="10"/>
  <c r="CE202" i="10"/>
  <c r="U205" i="10"/>
  <c r="BM207" i="10"/>
  <c r="DE209" i="10"/>
  <c r="AU212" i="10"/>
  <c r="CM214" i="10"/>
  <c r="AC217" i="10"/>
  <c r="CC90" i="10"/>
  <c r="X147" i="10"/>
  <c r="BL161" i="10"/>
  <c r="CM148" i="10"/>
  <c r="DA165" i="10"/>
  <c r="BW168" i="10"/>
  <c r="M171" i="10"/>
  <c r="BE173" i="10"/>
  <c r="CW175" i="10"/>
  <c r="AM178" i="10"/>
  <c r="CE180" i="10"/>
  <c r="U183" i="10"/>
  <c r="BM185" i="10"/>
  <c r="DE187" i="10"/>
  <c r="AU190" i="10"/>
  <c r="CM192" i="10"/>
  <c r="BS194" i="10"/>
  <c r="CO195" i="10"/>
  <c r="I197" i="10"/>
  <c r="AE198" i="10"/>
  <c r="BA199" i="10"/>
  <c r="BW200" i="10"/>
  <c r="CS201" i="10"/>
  <c r="M203" i="10"/>
  <c r="AI204" i="10"/>
  <c r="BE205" i="10"/>
  <c r="CA206" i="10"/>
  <c r="CW207" i="10"/>
  <c r="Q209" i="10"/>
  <c r="AM210" i="10"/>
  <c r="BI211" i="10"/>
  <c r="CE212" i="10"/>
  <c r="DA213" i="10"/>
  <c r="U215" i="10"/>
  <c r="AQ216" i="10"/>
  <c r="BM217" i="10"/>
  <c r="CI218" i="10"/>
  <c r="DE219" i="10"/>
  <c r="Y221" i="10"/>
  <c r="AU222" i="10"/>
  <c r="BQ223" i="10"/>
  <c r="CM224" i="10"/>
  <c r="G226" i="10"/>
  <c r="AC227" i="10"/>
  <c r="AY228" i="10"/>
  <c r="BU229" i="10"/>
  <c r="BF117" i="10"/>
  <c r="BV136" i="10"/>
  <c r="BQ141" i="10"/>
  <c r="AY146" i="10"/>
  <c r="I151" i="10"/>
  <c r="BA153" i="10"/>
  <c r="CS155" i="10"/>
  <c r="AI158" i="10"/>
  <c r="CA160" i="10"/>
  <c r="CR116" i="10"/>
  <c r="AZ141" i="10"/>
  <c r="P151" i="10"/>
  <c r="BZ158" i="10"/>
  <c r="BH163" i="10"/>
  <c r="AO137" i="10"/>
  <c r="CE153" i="10"/>
  <c r="O163" i="10"/>
  <c r="CE166" i="10"/>
  <c r="DA167" i="10"/>
  <c r="U169" i="10"/>
  <c r="AQ170" i="10"/>
  <c r="BM171" i="10"/>
  <c r="CI172" i="10"/>
  <c r="DE173" i="10"/>
  <c r="Y175" i="10"/>
  <c r="AU176" i="10"/>
  <c r="BQ177" i="10"/>
  <c r="CM178" i="10"/>
  <c r="G180" i="10"/>
  <c r="AC181" i="10"/>
  <c r="AY182" i="10"/>
  <c r="BU183" i="10"/>
  <c r="CQ184" i="10"/>
  <c r="K186" i="10"/>
  <c r="AG187" i="10"/>
  <c r="BC188" i="10"/>
  <c r="BY189" i="10"/>
  <c r="CU190" i="10"/>
  <c r="O192" i="10"/>
  <c r="AK193" i="10"/>
  <c r="BG194" i="10"/>
  <c r="CC195" i="10"/>
  <c r="CY196" i="10"/>
  <c r="S198" i="10"/>
  <c r="AO199" i="10"/>
  <c r="BK200" i="10"/>
  <c r="CG201" i="10"/>
  <c r="DC202" i="10"/>
  <c r="W204" i="10"/>
  <c r="AS205" i="10"/>
  <c r="BO206" i="10"/>
  <c r="CK207" i="10"/>
  <c r="E209" i="10"/>
  <c r="AA210" i="10"/>
  <c r="AW211" i="10"/>
  <c r="BS212" i="10"/>
  <c r="CO213" i="10"/>
  <c r="I215" i="10"/>
  <c r="AE216" i="10"/>
  <c r="BA217" i="10"/>
  <c r="BW218" i="10"/>
  <c r="CS219" i="10"/>
  <c r="M221" i="10"/>
  <c r="AI222" i="10"/>
  <c r="BE223" i="10"/>
  <c r="BA148" i="10"/>
  <c r="CD127" i="10"/>
  <c r="V144" i="10"/>
  <c r="CN153" i="10"/>
  <c r="J160" i="10"/>
  <c r="CT164" i="10"/>
  <c r="CI142" i="10"/>
  <c r="BA156" i="10"/>
  <c r="BI164" i="10"/>
  <c r="M167" i="10"/>
  <c r="AI168" i="10"/>
  <c r="BE169" i="10"/>
  <c r="O170" i="10"/>
  <c r="CA170" i="10"/>
  <c r="AK171" i="10"/>
  <c r="CW171" i="10"/>
  <c r="BG172" i="10"/>
  <c r="Q173" i="10"/>
  <c r="CC173" i="10"/>
  <c r="AM174" i="10"/>
  <c r="CY174" i="10"/>
  <c r="BI175" i="10"/>
  <c r="S176" i="10"/>
  <c r="CE176" i="10"/>
  <c r="AO177" i="10"/>
  <c r="DA177" i="10"/>
  <c r="BK178" i="10"/>
  <c r="U179" i="10"/>
  <c r="CG179" i="10"/>
  <c r="AQ180" i="10"/>
  <c r="DC180" i="10"/>
  <c r="BM181" i="10"/>
  <c r="W182" i="10"/>
  <c r="CI182" i="10"/>
  <c r="AS183" i="10"/>
  <c r="DE183" i="10"/>
  <c r="BO184" i="10"/>
  <c r="Y185" i="10"/>
  <c r="CK185" i="10"/>
  <c r="AU186" i="10"/>
  <c r="E187" i="10"/>
  <c r="BQ187" i="10"/>
  <c r="AA188" i="10"/>
  <c r="CM188" i="10"/>
  <c r="AW189" i="10"/>
  <c r="G190" i="10"/>
  <c r="BS190" i="10"/>
  <c r="AC191" i="10"/>
  <c r="CO191" i="10"/>
  <c r="AY192" i="10"/>
  <c r="I193" i="10"/>
  <c r="BU193" i="10"/>
  <c r="AE194" i="10"/>
  <c r="CQ194" i="10"/>
  <c r="BA195" i="10"/>
  <c r="K196" i="10"/>
  <c r="BW196" i="10"/>
  <c r="AG197" i="10"/>
  <c r="CS197" i="10"/>
  <c r="BC198" i="10"/>
  <c r="M199" i="10"/>
  <c r="BY199" i="10"/>
  <c r="AI200" i="10"/>
  <c r="CU200" i="10"/>
  <c r="BE201" i="10"/>
  <c r="O202" i="10"/>
  <c r="CA202" i="10"/>
  <c r="AK203" i="10"/>
  <c r="CW203" i="10"/>
  <c r="BG204" i="10"/>
  <c r="Q205" i="10"/>
  <c r="CC205" i="10"/>
  <c r="AM206" i="10"/>
  <c r="CY206" i="10"/>
  <c r="BI207" i="10"/>
  <c r="S208" i="10"/>
  <c r="CE208" i="10"/>
  <c r="AO209" i="10"/>
  <c r="DA209" i="10"/>
  <c r="BK210" i="10"/>
  <c r="U211" i="10"/>
  <c r="CG211" i="10"/>
  <c r="AQ212" i="10"/>
  <c r="DC212" i="10"/>
  <c r="BM213" i="10"/>
  <c r="W214" i="10"/>
  <c r="CI214" i="10"/>
  <c r="AS215" i="10"/>
  <c r="DE215" i="10"/>
  <c r="BO216" i="10"/>
  <c r="Y217" i="10"/>
  <c r="CK217" i="10"/>
  <c r="AU218" i="10"/>
  <c r="E219" i="10"/>
  <c r="BQ219" i="10"/>
  <c r="AA220" i="10"/>
  <c r="CM220" i="10"/>
  <c r="AW221" i="10"/>
  <c r="G222" i="10"/>
  <c r="BS222" i="10"/>
  <c r="AC223" i="10"/>
  <c r="CO223" i="10"/>
  <c r="AY224" i="10"/>
  <c r="I225" i="10"/>
  <c r="BU225" i="10"/>
  <c r="AE226" i="10"/>
  <c r="CQ226" i="10"/>
  <c r="BA227" i="10"/>
  <c r="K228" i="10"/>
  <c r="BW228" i="10"/>
  <c r="AG229" i="10"/>
  <c r="T94" i="10"/>
  <c r="BB111" i="10"/>
  <c r="R121" i="10"/>
  <c r="CJ130" i="10"/>
  <c r="BY137" i="10"/>
  <c r="O140" i="10"/>
  <c r="AE220" i="10"/>
  <c r="BW222" i="10"/>
  <c r="CI224" i="10"/>
  <c r="DE225" i="10"/>
  <c r="Y227" i="10"/>
  <c r="AU228" i="10"/>
  <c r="BQ229" i="10"/>
  <c r="CV116" i="10"/>
  <c r="AB136" i="10"/>
  <c r="AK141" i="10"/>
  <c r="BC144" i="10"/>
  <c r="CK147" i="10"/>
  <c r="CU150" i="10"/>
  <c r="BC152" i="10"/>
  <c r="S154" i="10"/>
  <c r="CC155" i="10"/>
  <c r="AK157" i="10"/>
  <c r="DC158" i="10"/>
  <c r="BK160" i="10"/>
  <c r="CO161" i="10"/>
  <c r="I163" i="10"/>
  <c r="AE164" i="10"/>
  <c r="BA165" i="10"/>
  <c r="AF166" i="10"/>
  <c r="CR166" i="10"/>
  <c r="BB167" i="10"/>
  <c r="L168" i="10"/>
  <c r="BX168" i="10"/>
  <c r="AH169" i="10"/>
  <c r="CT169" i="10"/>
  <c r="BD170" i="10"/>
  <c r="N171" i="10"/>
  <c r="BZ171" i="10"/>
  <c r="AJ172" i="10"/>
  <c r="CV172" i="10"/>
  <c r="BF173" i="10"/>
  <c r="P174" i="10"/>
  <c r="CB174" i="10"/>
  <c r="AL175" i="10"/>
  <c r="CX175" i="10"/>
  <c r="BH176" i="10"/>
  <c r="R177" i="10"/>
  <c r="CD177" i="10"/>
  <c r="AN178" i="10"/>
  <c r="CZ178" i="10"/>
  <c r="BJ179" i="10"/>
  <c r="T180" i="10"/>
  <c r="CF180" i="10"/>
  <c r="AP181" i="10"/>
  <c r="DB181" i="10"/>
  <c r="BL182" i="10"/>
  <c r="V183" i="10"/>
  <c r="CH183" i="10"/>
  <c r="AR184" i="10"/>
  <c r="DD184" i="10"/>
  <c r="BN185" i="10"/>
  <c r="X186" i="10"/>
  <c r="CJ186" i="10"/>
  <c r="AT187" i="10"/>
  <c r="D188" i="10"/>
  <c r="BP188" i="10"/>
  <c r="Z189" i="10"/>
  <c r="CL189" i="10"/>
  <c r="AV190" i="10"/>
  <c r="F191" i="10"/>
  <c r="BR191" i="10"/>
  <c r="AB192" i="10"/>
  <c r="CN192" i="10"/>
  <c r="AX193" i="10"/>
  <c r="H194" i="10"/>
  <c r="BT194" i="10"/>
  <c r="AD195" i="10"/>
  <c r="CP195" i="10"/>
  <c r="AZ196" i="10"/>
  <c r="J197" i="10"/>
  <c r="BV197" i="10"/>
  <c r="AF198" i="10"/>
  <c r="CR198" i="10"/>
  <c r="BB199" i="10"/>
  <c r="L200" i="10"/>
  <c r="BX200" i="10"/>
  <c r="AH201" i="10"/>
  <c r="CT201" i="10"/>
  <c r="BD202" i="10"/>
  <c r="N203" i="10"/>
  <c r="BZ203" i="10"/>
  <c r="AJ204" i="10"/>
  <c r="CV204" i="10"/>
  <c r="BF205" i="10"/>
  <c r="P206" i="10"/>
  <c r="CB206" i="10"/>
  <c r="AL207" i="10"/>
  <c r="CX207" i="10"/>
  <c r="BH208" i="10"/>
  <c r="R209" i="10"/>
  <c r="CD209" i="10"/>
  <c r="AN210" i="10"/>
  <c r="CZ210" i="10"/>
  <c r="BJ211" i="10"/>
  <c r="T212" i="10"/>
  <c r="CF212" i="10"/>
  <c r="AP213" i="10"/>
  <c r="DB213" i="10"/>
  <c r="BL214" i="10"/>
  <c r="V215" i="10"/>
  <c r="CH215" i="10"/>
  <c r="AR216" i="10"/>
  <c r="DD216" i="10"/>
  <c r="BN217" i="10"/>
  <c r="X218" i="10"/>
  <c r="CJ218" i="10"/>
  <c r="AT219" i="10"/>
  <c r="D220" i="10"/>
  <c r="BP220" i="10"/>
  <c r="Z221" i="10"/>
  <c r="CL221" i="10"/>
  <c r="AV222" i="10"/>
  <c r="F223" i="10"/>
  <c r="BR223" i="10"/>
  <c r="AB224" i="10"/>
  <c r="CN224" i="10"/>
  <c r="AX225" i="10"/>
  <c r="AT101" i="10"/>
  <c r="CN112" i="10"/>
  <c r="BD122" i="10"/>
  <c r="T132" i="10"/>
  <c r="G138" i="10"/>
  <c r="AY140" i="10"/>
  <c r="CQ142" i="10"/>
  <c r="AG145" i="10"/>
  <c r="BY147" i="10"/>
  <c r="O150" i="10"/>
  <c r="BW151" i="10"/>
  <c r="CS152" i="10"/>
  <c r="M154" i="10"/>
  <c r="AI155" i="10"/>
  <c r="BE156" i="10"/>
  <c r="CA157" i="10"/>
  <c r="CW158" i="10"/>
  <c r="Q160" i="10"/>
  <c r="AM161" i="10"/>
  <c r="BI162" i="10"/>
  <c r="CE163" i="10"/>
  <c r="DA164" i="10"/>
  <c r="E166" i="10"/>
  <c r="BQ166" i="10"/>
  <c r="AA167" i="10"/>
  <c r="CM167" i="10"/>
  <c r="AW168" i="10"/>
  <c r="G169" i="10"/>
  <c r="BS169" i="10"/>
  <c r="AC170" i="10"/>
  <c r="CO170" i="10"/>
  <c r="AY171" i="10"/>
  <c r="I172" i="10"/>
  <c r="BU172" i="10"/>
  <c r="AE173" i="10"/>
  <c r="CQ173" i="10"/>
  <c r="BA174" i="10"/>
  <c r="K175" i="10"/>
  <c r="BW175" i="10"/>
  <c r="AG176" i="10"/>
  <c r="CS176" i="10"/>
  <c r="BC177" i="10"/>
  <c r="M178" i="10"/>
  <c r="BY178" i="10"/>
  <c r="AI179" i="10"/>
  <c r="CU179" i="10"/>
  <c r="BE180" i="10"/>
  <c r="O181" i="10"/>
  <c r="CA181" i="10"/>
  <c r="AK182" i="10"/>
  <c r="CW182" i="10"/>
  <c r="BG183" i="10"/>
  <c r="Q184" i="10"/>
  <c r="CC184" i="10"/>
  <c r="AM185" i="10"/>
  <c r="CY185" i="10"/>
  <c r="BI186" i="10"/>
  <c r="S187" i="10"/>
  <c r="CE187" i="10"/>
  <c r="AO188" i="10"/>
  <c r="DA188" i="10"/>
  <c r="BK189" i="10"/>
  <c r="U190" i="10"/>
  <c r="CG190" i="10"/>
  <c r="AQ191" i="10"/>
  <c r="DC191" i="10"/>
  <c r="BM192" i="10"/>
  <c r="W193" i="10"/>
  <c r="CI193" i="10"/>
  <c r="AS194" i="10"/>
  <c r="DE194" i="10"/>
  <c r="BO195" i="10"/>
  <c r="Y196" i="10"/>
  <c r="CK196" i="10"/>
  <c r="AU197" i="10"/>
  <c r="E198" i="10"/>
  <c r="BQ198" i="10"/>
  <c r="AA199" i="10"/>
  <c r="CM199" i="10"/>
  <c r="AW200" i="10"/>
  <c r="G201" i="10"/>
  <c r="BS201" i="10"/>
  <c r="AC202" i="10"/>
  <c r="CO202" i="10"/>
  <c r="AY203" i="10"/>
  <c r="I204" i="10"/>
  <c r="BU204" i="10"/>
  <c r="AE205" i="10"/>
  <c r="CQ205" i="10"/>
  <c r="BA206" i="10"/>
  <c r="K207" i="10"/>
  <c r="BW207" i="10"/>
  <c r="AG208" i="10"/>
  <c r="CS208" i="10"/>
  <c r="BC209" i="10"/>
  <c r="M210" i="10"/>
  <c r="BY210" i="10"/>
  <c r="AI211" i="10"/>
  <c r="CU211" i="10"/>
  <c r="BE212" i="10"/>
  <c r="O213" i="10"/>
  <c r="CA213" i="10"/>
  <c r="AK214" i="10"/>
  <c r="CW214" i="10"/>
  <c r="BG215" i="10"/>
  <c r="Q216" i="10"/>
  <c r="CC216" i="10"/>
  <c r="AM217" i="10"/>
  <c r="CY217" i="10"/>
  <c r="BI218" i="10"/>
  <c r="S219" i="10"/>
  <c r="CE219" i="10"/>
  <c r="AO220" i="10"/>
  <c r="DA220" i="10"/>
  <c r="BK221" i="10"/>
  <c r="U222" i="10"/>
  <c r="CG222" i="10"/>
  <c r="AQ223" i="10"/>
  <c r="DC223" i="10"/>
  <c r="BM224" i="10"/>
  <c r="W225" i="10"/>
  <c r="CI225" i="10"/>
  <c r="AS226" i="10"/>
  <c r="DE226" i="10"/>
  <c r="BO227" i="10"/>
  <c r="Y228" i="10"/>
  <c r="CK228" i="10"/>
  <c r="AU229" i="10"/>
  <c r="AV118" i="10"/>
  <c r="CO141" i="10"/>
  <c r="U151" i="10"/>
  <c r="DE155" i="10"/>
  <c r="CM160" i="10"/>
  <c r="BU165" i="10"/>
  <c r="V168" i="10"/>
  <c r="BN170" i="10"/>
  <c r="D173" i="10"/>
  <c r="AV175" i="10"/>
  <c r="CN177" i="10"/>
  <c r="AD180" i="10"/>
  <c r="BV182" i="10"/>
  <c r="L185" i="10"/>
  <c r="BD187" i="10"/>
  <c r="CV189" i="10"/>
  <c r="AL192" i="10"/>
  <c r="CD194" i="10"/>
  <c r="T197" i="10"/>
  <c r="BL199" i="10"/>
  <c r="DD201" i="10"/>
  <c r="AT204" i="10"/>
  <c r="CL206" i="10"/>
  <c r="AB209" i="10"/>
  <c r="BT211" i="10"/>
  <c r="J214" i="10"/>
  <c r="BB216" i="10"/>
  <c r="CT218" i="10"/>
  <c r="AJ221" i="10"/>
  <c r="CB223" i="10"/>
  <c r="CZ225" i="10"/>
  <c r="T227" i="10"/>
  <c r="AP228" i="10"/>
  <c r="BL229" i="10"/>
  <c r="AB230" i="10"/>
  <c r="CN230" i="10"/>
  <c r="CA144" i="10"/>
  <c r="CQ162" i="10"/>
  <c r="AZ171" i="10"/>
  <c r="AT178" i="10"/>
  <c r="BT185" i="10"/>
  <c r="CD192" i="10"/>
  <c r="R200" i="10"/>
  <c r="CX206" i="10"/>
  <c r="F214" i="10"/>
  <c r="P221" i="10"/>
  <c r="CV226" i="10"/>
  <c r="K230" i="10"/>
  <c r="BP116" i="10"/>
  <c r="AS141" i="10"/>
  <c r="CY150" i="10"/>
  <c r="CG155" i="10"/>
  <c r="BO160" i="10"/>
  <c r="AW165" i="10"/>
  <c r="J168" i="10"/>
  <c r="BB170" i="10"/>
  <c r="CT172" i="10"/>
  <c r="AJ175" i="10"/>
  <c r="CB177" i="10"/>
  <c r="R180" i="10"/>
  <c r="BJ182" i="10"/>
  <c r="DB184" i="10"/>
  <c r="AR187" i="10"/>
  <c r="CJ189" i="10"/>
  <c r="Z192" i="10"/>
  <c r="BR194" i="10"/>
  <c r="H197" i="10"/>
  <c r="AZ199" i="10"/>
  <c r="CR201" i="10"/>
  <c r="AH204" i="10"/>
  <c r="BZ206" i="10"/>
  <c r="P209" i="10"/>
  <c r="BH211" i="10"/>
  <c r="CZ213" i="10"/>
  <c r="AP216" i="10"/>
  <c r="CH218" i="10"/>
  <c r="X221" i="10"/>
  <c r="BP223" i="10"/>
  <c r="CT225" i="10"/>
  <c r="N227" i="10"/>
  <c r="AJ228" i="10"/>
  <c r="BF229" i="10"/>
  <c r="Y230" i="10"/>
  <c r="CK230" i="10"/>
  <c r="BE143" i="10"/>
  <c r="S160" i="10"/>
  <c r="AT170" i="10"/>
  <c r="BD177" i="10"/>
  <c r="CT184" i="10"/>
  <c r="CN191" i="10"/>
  <c r="AB199" i="10"/>
  <c r="AL206" i="10"/>
  <c r="CB213" i="10"/>
  <c r="CL220" i="10"/>
  <c r="CN226" i="10"/>
  <c r="O230" i="10"/>
  <c r="BR119" i="10"/>
  <c r="S142" i="10"/>
  <c r="AK151" i="10"/>
  <c r="S156" i="10"/>
  <c r="DC160" i="10"/>
  <c r="CK165" i="10"/>
  <c r="AD168" i="10"/>
  <c r="BV170" i="10"/>
  <c r="L173" i="10"/>
  <c r="BD175" i="10"/>
  <c r="CV177" i="10"/>
  <c r="AL180" i="10"/>
  <c r="CD182" i="10"/>
  <c r="T185" i="10"/>
  <c r="BL187" i="10"/>
  <c r="DD189" i="10"/>
  <c r="AT192" i="10"/>
  <c r="CL194" i="10"/>
  <c r="AB197" i="10"/>
  <c r="BT199" i="10"/>
  <c r="J202" i="10"/>
  <c r="BB204" i="10"/>
  <c r="CT206" i="10"/>
  <c r="AJ209" i="10"/>
  <c r="CB211" i="10"/>
  <c r="R214" i="10"/>
  <c r="BJ216" i="10"/>
  <c r="DB218" i="10"/>
  <c r="AR221" i="10"/>
  <c r="CJ223" i="10"/>
  <c r="DD225" i="10"/>
  <c r="X227" i="10"/>
  <c r="AT228" i="10"/>
  <c r="BP229" i="10"/>
  <c r="AD230" i="10"/>
  <c r="CP230" i="10"/>
  <c r="BO152" i="10"/>
  <c r="BH167" i="10"/>
  <c r="L175" i="10"/>
  <c r="AL182" i="10"/>
  <c r="BL189" i="10"/>
  <c r="P197" i="10"/>
  <c r="BF204" i="10"/>
  <c r="J212" i="10"/>
  <c r="AJ219" i="10"/>
  <c r="AR226" i="10"/>
  <c r="CW229" i="10"/>
  <c r="F222" i="10"/>
  <c r="CE152" i="10"/>
  <c r="CF167" i="10"/>
  <c r="BP175" i="10"/>
  <c r="CP182" i="10"/>
  <c r="AJ191" i="10"/>
  <c r="BJ198" i="10"/>
  <c r="D207" i="10"/>
  <c r="AD214" i="10"/>
  <c r="BD221" i="10"/>
  <c r="CP227" i="10"/>
  <c r="BM230" i="10"/>
  <c r="BX167" i="10"/>
  <c r="CT192" i="10"/>
  <c r="BR214" i="10"/>
  <c r="R105" i="10"/>
  <c r="CE156" i="10"/>
  <c r="CF169" i="10"/>
  <c r="D177" i="10"/>
  <c r="CP184" i="10"/>
  <c r="BF194" i="10"/>
  <c r="BL203" i="10"/>
  <c r="CL210" i="10"/>
  <c r="AF219" i="10"/>
  <c r="CD226" i="10"/>
  <c r="AL230" i="10"/>
  <c r="CR173" i="10"/>
  <c r="Z196" i="10"/>
  <c r="AL222" i="10"/>
  <c r="CR110" i="10"/>
  <c r="CE146" i="10"/>
  <c r="BQ153" i="10"/>
  <c r="AY158" i="10"/>
  <c r="AG163" i="10"/>
  <c r="AR166" i="10"/>
  <c r="BD168" i="10"/>
  <c r="AJ170" i="10"/>
  <c r="AV172" i="10"/>
  <c r="AR174" i="10"/>
  <c r="AN176" i="10"/>
  <c r="AZ178" i="10"/>
  <c r="BL180" i="10"/>
  <c r="AR182" i="10"/>
  <c r="BD184" i="10"/>
  <c r="BP186" i="10"/>
  <c r="AV188" i="10"/>
  <c r="AB190" i="10"/>
  <c r="H192" i="10"/>
  <c r="T194" i="10"/>
  <c r="DB195" i="10"/>
  <c r="T202" i="10"/>
  <c r="AV204" i="10"/>
  <c r="BH206" i="10"/>
  <c r="BT208" i="10"/>
  <c r="AZ210" i="10"/>
  <c r="BL212" i="10"/>
  <c r="AR214" i="10"/>
  <c r="BD216" i="10"/>
  <c r="BP218" i="10"/>
  <c r="AV220" i="10"/>
  <c r="BH222" i="10"/>
  <c r="AN224" i="10"/>
  <c r="DD104" i="10"/>
  <c r="AG137" i="10"/>
  <c r="CC145" i="10"/>
  <c r="BE152" i="10"/>
  <c r="CC156" i="10"/>
  <c r="AO160" i="10"/>
  <c r="BM164" i="10"/>
  <c r="AM167" i="10"/>
  <c r="AY169" i="10"/>
  <c r="BK171" i="10"/>
  <c r="BW173" i="10"/>
  <c r="E221" i="10"/>
  <c r="AW223" i="10"/>
  <c r="U225" i="10"/>
  <c r="AQ226" i="10"/>
  <c r="BM227" i="10"/>
  <c r="CI228" i="10"/>
  <c r="CT102" i="10"/>
  <c r="CZ122" i="10"/>
  <c r="S138" i="10"/>
  <c r="AQ142" i="10"/>
  <c r="BI145" i="10"/>
  <c r="CA148" i="10"/>
  <c r="AW151" i="10"/>
  <c r="E153" i="10"/>
  <c r="BO154" i="10"/>
  <c r="AE156" i="10"/>
  <c r="CO157" i="10"/>
  <c r="AW159" i="10"/>
  <c r="E161" i="10"/>
  <c r="AA162" i="10"/>
  <c r="AW163" i="10"/>
  <c r="BS164" i="10"/>
  <c r="CN165" i="10"/>
  <c r="AZ166" i="10"/>
  <c r="J167" i="10"/>
  <c r="BV167" i="10"/>
  <c r="AF168" i="10"/>
  <c r="CR168" i="10"/>
  <c r="BB169" i="10"/>
  <c r="L170" i="10"/>
  <c r="BX170" i="10"/>
  <c r="AH171" i="10"/>
  <c r="CT171" i="10"/>
  <c r="BD172" i="10"/>
  <c r="N173" i="10"/>
  <c r="BZ173" i="10"/>
  <c r="AJ174" i="10"/>
  <c r="CV174" i="10"/>
  <c r="BF175" i="10"/>
  <c r="P176" i="10"/>
  <c r="CB176" i="10"/>
  <c r="AL177" i="10"/>
  <c r="CX177" i="10"/>
  <c r="BH178" i="10"/>
  <c r="R179" i="10"/>
  <c r="CD179" i="10"/>
  <c r="AN180" i="10"/>
  <c r="CZ180" i="10"/>
  <c r="BJ181" i="10"/>
  <c r="T182" i="10"/>
  <c r="CF182" i="10"/>
  <c r="AP183" i="10"/>
  <c r="DB183" i="10"/>
  <c r="BL184" i="10"/>
  <c r="V185" i="10"/>
  <c r="CH185" i="10"/>
  <c r="AR186" i="10"/>
  <c r="DD186" i="10"/>
  <c r="BN187" i="10"/>
  <c r="X188" i="10"/>
  <c r="CJ188" i="10"/>
  <c r="AT189" i="10"/>
  <c r="D190" i="10"/>
  <c r="BP190" i="10"/>
  <c r="Z191" i="10"/>
  <c r="CL191" i="10"/>
  <c r="AV192" i="10"/>
  <c r="F193" i="10"/>
  <c r="BR193" i="10"/>
  <c r="AB194" i="10"/>
  <c r="CN194" i="10"/>
  <c r="AX195" i="10"/>
  <c r="H196" i="10"/>
  <c r="BT196" i="10"/>
  <c r="AD197" i="10"/>
  <c r="CP197" i="10"/>
  <c r="AZ198" i="10"/>
  <c r="J199" i="10"/>
  <c r="BV199" i="10"/>
  <c r="AF200" i="10"/>
  <c r="CR200" i="10"/>
  <c r="BB201" i="10"/>
  <c r="L202" i="10"/>
  <c r="BX202" i="10"/>
  <c r="AH203" i="10"/>
  <c r="CT203" i="10"/>
  <c r="BD204" i="10"/>
  <c r="N205" i="10"/>
  <c r="BZ205" i="10"/>
  <c r="AJ206" i="10"/>
  <c r="CV206" i="10"/>
  <c r="BF207" i="10"/>
  <c r="P208" i="10"/>
  <c r="CB208" i="10"/>
  <c r="AL209" i="10"/>
  <c r="CX209" i="10"/>
  <c r="BH210" i="10"/>
  <c r="R211" i="10"/>
  <c r="CD211" i="10"/>
  <c r="AN212" i="10"/>
  <c r="CZ212" i="10"/>
  <c r="BJ213" i="10"/>
  <c r="T214" i="10"/>
  <c r="CF214" i="10"/>
  <c r="AP215" i="10"/>
  <c r="DB215" i="10"/>
  <c r="BL216" i="10"/>
  <c r="V217" i="10"/>
  <c r="CH217" i="10"/>
  <c r="AR218" i="10"/>
  <c r="DD218" i="10"/>
  <c r="BN219" i="10"/>
  <c r="X220" i="10"/>
  <c r="CJ220" i="10"/>
  <c r="AT221" i="10"/>
  <c r="D222" i="10"/>
  <c r="BP222" i="10"/>
  <c r="Z223" i="10"/>
  <c r="CL223" i="10"/>
  <c r="AV224" i="10"/>
  <c r="F225" i="10"/>
  <c r="BR225" i="10"/>
  <c r="X106" i="10"/>
  <c r="CP115" i="10"/>
  <c r="BF125" i="10"/>
  <c r="V135" i="10"/>
  <c r="CI138" i="10"/>
  <c r="Y141" i="10"/>
  <c r="BQ143" i="10"/>
  <c r="G146" i="10"/>
  <c r="AY148" i="10"/>
  <c r="CO150" i="10"/>
  <c r="I152" i="10"/>
  <c r="AE153" i="10"/>
  <c r="BA154" i="10"/>
  <c r="BW155" i="10"/>
  <c r="CS156" i="10"/>
  <c r="M158" i="10"/>
  <c r="AI159" i="10"/>
  <c r="BE160" i="10"/>
  <c r="CA161" i="10"/>
  <c r="CW162" i="10"/>
  <c r="Q164" i="10"/>
  <c r="AM165" i="10"/>
  <c r="Y166" i="10"/>
  <c r="CK166" i="10"/>
  <c r="AU167" i="10"/>
  <c r="E168" i="10"/>
  <c r="BQ168" i="10"/>
  <c r="AA169" i="10"/>
  <c r="CM169" i="10"/>
  <c r="AW170" i="10"/>
  <c r="G171" i="10"/>
  <c r="BS171" i="10"/>
  <c r="AC172" i="10"/>
  <c r="CO172" i="10"/>
  <c r="AY173" i="10"/>
  <c r="I174" i="10"/>
  <c r="BU174" i="10"/>
  <c r="AE175" i="10"/>
  <c r="CQ175" i="10"/>
  <c r="BA176" i="10"/>
  <c r="K177" i="10"/>
  <c r="BW177" i="10"/>
  <c r="AG178" i="10"/>
  <c r="CS178" i="10"/>
  <c r="BC179" i="10"/>
  <c r="M180" i="10"/>
  <c r="BY180" i="10"/>
  <c r="AI181" i="10"/>
  <c r="CU181" i="10"/>
  <c r="BE182" i="10"/>
  <c r="O183" i="10"/>
  <c r="CA183" i="10"/>
  <c r="AK184" i="10"/>
  <c r="CW184" i="10"/>
  <c r="BG185" i="10"/>
  <c r="Q186" i="10"/>
  <c r="CC186" i="10"/>
  <c r="AM187" i="10"/>
  <c r="CY187" i="10"/>
  <c r="BI188" i="10"/>
  <c r="S189" i="10"/>
  <c r="CE189" i="10"/>
  <c r="AO190" i="10"/>
  <c r="DA190" i="10"/>
  <c r="BK191" i="10"/>
  <c r="U192" i="10"/>
  <c r="CG192" i="10"/>
  <c r="AQ193" i="10"/>
  <c r="DC193" i="10"/>
  <c r="BM194" i="10"/>
  <c r="W195" i="10"/>
  <c r="CI195" i="10"/>
  <c r="AS196" i="10"/>
  <c r="DE196" i="10"/>
  <c r="BO197" i="10"/>
  <c r="Y198" i="10"/>
  <c r="CK198" i="10"/>
  <c r="AU199" i="10"/>
  <c r="E200" i="10"/>
  <c r="BQ200" i="10"/>
  <c r="AA201" i="10"/>
  <c r="CM201" i="10"/>
  <c r="AW202" i="10"/>
  <c r="G203" i="10"/>
  <c r="BS203" i="10"/>
  <c r="AC204" i="10"/>
  <c r="CO204" i="10"/>
  <c r="AY205" i="10"/>
  <c r="I206" i="10"/>
  <c r="BU206" i="10"/>
  <c r="AE207" i="10"/>
  <c r="CQ207" i="10"/>
  <c r="BA208" i="10"/>
  <c r="K209" i="10"/>
  <c r="BW209" i="10"/>
  <c r="AG210" i="10"/>
  <c r="CS210" i="10"/>
  <c r="BC211" i="10"/>
  <c r="M212" i="10"/>
  <c r="BY212" i="10"/>
  <c r="AI213" i="10"/>
  <c r="CU213" i="10"/>
  <c r="BE214" i="10"/>
  <c r="O215" i="10"/>
  <c r="CA215" i="10"/>
  <c r="AK216" i="10"/>
  <c r="CW216" i="10"/>
  <c r="BG217" i="10"/>
  <c r="Q218" i="10"/>
  <c r="CC218" i="10"/>
  <c r="AM219" i="10"/>
  <c r="CY219" i="10"/>
  <c r="BI220" i="10"/>
  <c r="S221" i="10"/>
  <c r="CE221" i="10"/>
  <c r="AO222" i="10"/>
  <c r="DA222" i="10"/>
  <c r="BK223" i="10"/>
  <c r="U224" i="10"/>
  <c r="CG224" i="10"/>
  <c r="AQ225" i="10"/>
  <c r="DC225" i="10"/>
  <c r="BM226" i="10"/>
  <c r="W227" i="10"/>
  <c r="CI227" i="10"/>
  <c r="AS228" i="10"/>
  <c r="DE228" i="10"/>
  <c r="BO229" i="10"/>
  <c r="BD130" i="10"/>
  <c r="CQ144" i="10"/>
  <c r="BW152" i="10"/>
  <c r="BE157" i="10"/>
  <c r="AM162" i="10"/>
  <c r="BF166" i="10"/>
  <c r="CX168" i="10"/>
  <c r="AN171" i="10"/>
  <c r="CF173" i="10"/>
  <c r="V176" i="10"/>
  <c r="BN178" i="10"/>
  <c r="D181" i="10"/>
  <c r="AV183" i="10"/>
  <c r="CN185" i="10"/>
  <c r="AD188" i="10"/>
  <c r="BV190" i="10"/>
  <c r="L193" i="10"/>
  <c r="BD195" i="10"/>
  <c r="CV197" i="10"/>
  <c r="AL200" i="10"/>
  <c r="CD202" i="10"/>
  <c r="T205" i="10"/>
  <c r="BL207" i="10"/>
  <c r="DD209" i="10"/>
  <c r="AT212" i="10"/>
  <c r="CL214" i="10"/>
  <c r="AB217" i="10"/>
  <c r="BT219" i="10"/>
  <c r="J222" i="10"/>
  <c r="BB224" i="10"/>
  <c r="AL226" i="10"/>
  <c r="BH227" i="10"/>
  <c r="CD228" i="10"/>
  <c r="CL229" i="10"/>
  <c r="AV230" i="10"/>
  <c r="AL89" i="10"/>
  <c r="O154" i="10"/>
  <c r="BB166" i="10"/>
  <c r="CB173" i="10"/>
  <c r="CL180" i="10"/>
  <c r="CF187" i="10"/>
  <c r="D195" i="10"/>
  <c r="AD202" i="10"/>
  <c r="H209" i="10"/>
  <c r="AX216" i="10"/>
  <c r="AR223" i="10"/>
  <c r="H228" i="10"/>
  <c r="BS230" i="10"/>
  <c r="BX128" i="10"/>
  <c r="AU144" i="10"/>
  <c r="AY152" i="10"/>
  <c r="AG157" i="10"/>
  <c r="O162" i="10"/>
  <c r="AT166" i="10"/>
  <c r="CL168" i="10"/>
  <c r="AB171" i="10"/>
  <c r="BT173" i="10"/>
  <c r="J176" i="10"/>
  <c r="BB178" i="10"/>
  <c r="CT180" i="10"/>
  <c r="AJ183" i="10"/>
  <c r="CB185" i="10"/>
  <c r="R188" i="10"/>
  <c r="BJ190" i="10"/>
  <c r="DB192" i="10"/>
  <c r="CJ77" i="10"/>
  <c r="AA33" i="10"/>
  <c r="AG96" i="10"/>
  <c r="N82" i="10"/>
  <c r="BK65" i="10"/>
  <c r="BK127" i="10"/>
  <c r="BS94" i="10"/>
  <c r="BM100" i="10"/>
  <c r="CD61" i="10"/>
  <c r="BM66" i="10"/>
  <c r="AM45" i="10"/>
  <c r="E68" i="10"/>
  <c r="AJ88" i="10"/>
  <c r="BU128" i="10"/>
  <c r="AR109" i="10"/>
  <c r="BZ128" i="10"/>
  <c r="BU88" i="10"/>
  <c r="BY128" i="10"/>
  <c r="CD89" i="10"/>
  <c r="BW111" i="10"/>
  <c r="BP78" i="10"/>
  <c r="CL118" i="10"/>
  <c r="CT90" i="10"/>
  <c r="CS110" i="10"/>
  <c r="CA135" i="10"/>
  <c r="BJ118" i="10"/>
  <c r="CV133" i="10"/>
  <c r="BM105" i="10"/>
  <c r="AC115" i="10"/>
  <c r="CU124" i="10"/>
  <c r="BK134" i="10"/>
  <c r="AV128" i="10"/>
  <c r="CX141" i="10"/>
  <c r="CF146" i="10"/>
  <c r="BN151" i="10"/>
  <c r="AV156" i="10"/>
  <c r="AD161" i="10"/>
  <c r="CX75" i="10"/>
  <c r="BD118" i="10"/>
  <c r="E137" i="10"/>
  <c r="CQ141" i="10"/>
  <c r="BY146" i="10"/>
  <c r="BH91" i="10"/>
  <c r="BT120" i="10"/>
  <c r="BL137" i="10"/>
  <c r="AT142" i="10"/>
  <c r="AB147" i="10"/>
  <c r="J152" i="10"/>
  <c r="BS125" i="10"/>
  <c r="CJ103" i="10"/>
  <c r="CJ113" i="10"/>
  <c r="AZ123" i="10"/>
  <c r="BH131" i="10"/>
  <c r="AP136" i="10"/>
  <c r="BJ101" i="10"/>
  <c r="G108" i="10"/>
  <c r="CQ112" i="10"/>
  <c r="BY117" i="10"/>
  <c r="BG122" i="10"/>
  <c r="AO127" i="10"/>
  <c r="W132" i="10"/>
  <c r="AP79" i="10"/>
  <c r="CV118" i="10"/>
  <c r="R137" i="10"/>
  <c r="DB141" i="10"/>
  <c r="CJ146" i="10"/>
  <c r="AY127" i="10"/>
  <c r="CL104" i="10"/>
  <c r="BB114" i="10"/>
  <c r="R124" i="10"/>
  <c r="CR131" i="10"/>
  <c r="AA63" i="10"/>
  <c r="CD102" i="10"/>
  <c r="AQ108" i="10"/>
  <c r="Y113" i="10"/>
  <c r="G118" i="10"/>
  <c r="CQ122" i="10"/>
  <c r="BY127" i="10"/>
  <c r="BG132" i="10"/>
  <c r="BG89" i="10"/>
  <c r="AF120" i="10"/>
  <c r="BB137" i="10"/>
  <c r="AJ142" i="10"/>
  <c r="R147" i="10"/>
  <c r="DB151" i="10"/>
  <c r="CJ156" i="10"/>
  <c r="BR161" i="10"/>
  <c r="P88" i="10"/>
  <c r="D120" i="10"/>
  <c r="AU137" i="10"/>
  <c r="AC142" i="10"/>
  <c r="K147" i="10"/>
  <c r="BN99" i="10"/>
  <c r="T122" i="10"/>
  <c r="CZ137" i="10"/>
  <c r="CH142" i="10"/>
  <c r="AD146" i="10"/>
  <c r="BV148" i="10"/>
  <c r="L151" i="10"/>
  <c r="BD153" i="10"/>
  <c r="CV155" i="10"/>
  <c r="BP107" i="10"/>
  <c r="CX126" i="10"/>
  <c r="BF83" i="10"/>
  <c r="CG109" i="10"/>
  <c r="AW119" i="10"/>
  <c r="M129" i="10"/>
  <c r="BH106" i="10"/>
  <c r="CR138" i="10"/>
  <c r="BH148" i="10"/>
  <c r="BT154" i="10"/>
  <c r="BB159" i="10"/>
  <c r="AJ164" i="10"/>
  <c r="AT111" i="10"/>
  <c r="CB130" i="10"/>
  <c r="M140" i="10"/>
  <c r="CW144" i="10"/>
  <c r="CE149" i="10"/>
  <c r="BJ113" i="10"/>
  <c r="CR132" i="10"/>
  <c r="BR140" i="10"/>
  <c r="AZ145" i="10"/>
  <c r="AH150" i="10"/>
  <c r="P155" i="10"/>
  <c r="AH158" i="10"/>
  <c r="BZ160" i="10"/>
  <c r="P163" i="10"/>
  <c r="BH165" i="10"/>
  <c r="AZ132" i="10"/>
  <c r="AO145" i="10"/>
  <c r="CW152" i="10"/>
  <c r="CE157" i="10"/>
  <c r="BM162" i="10"/>
  <c r="E126" i="10"/>
  <c r="CZ113" i="10"/>
  <c r="BP131" i="10"/>
  <c r="CZ101" i="10"/>
  <c r="CY112" i="10"/>
  <c r="BO122" i="10"/>
  <c r="AE132" i="10"/>
  <c r="Z119" i="10"/>
  <c r="H142" i="10"/>
  <c r="AT151" i="10"/>
  <c r="AB156" i="10"/>
  <c r="J161" i="10"/>
  <c r="CT165" i="10"/>
  <c r="CD117" i="10"/>
  <c r="CF136" i="10"/>
  <c r="BW141" i="10"/>
  <c r="BE146" i="10"/>
  <c r="Z87" i="10"/>
  <c r="CT119" i="10"/>
  <c r="AR137" i="10"/>
  <c r="Z142" i="10"/>
  <c r="H147" i="10"/>
  <c r="CR151" i="10"/>
  <c r="BV156" i="10"/>
  <c r="L159" i="10"/>
  <c r="BD161" i="10"/>
  <c r="CV163" i="10"/>
  <c r="BD106" i="10"/>
  <c r="CQ138" i="10"/>
  <c r="BG148" i="10"/>
  <c r="BE154" i="10"/>
  <c r="AM159" i="10"/>
  <c r="U164" i="10"/>
  <c r="AP87" i="10"/>
  <c r="AH120" i="10"/>
  <c r="CH134" i="10"/>
  <c r="AY106" i="10"/>
  <c r="O116" i="10"/>
  <c r="CG125" i="10"/>
  <c r="AW135" i="10"/>
  <c r="CT131" i="10"/>
  <c r="Z145" i="10"/>
  <c r="DD152" i="10"/>
  <c r="CL157" i="10"/>
  <c r="BT162" i="10"/>
  <c r="CF104" i="10"/>
  <c r="L124" i="10"/>
  <c r="AW138" i="10"/>
  <c r="AE143" i="10"/>
  <c r="M148" i="10"/>
  <c r="CV106" i="10"/>
  <c r="AB126" i="10"/>
  <c r="DB138" i="10"/>
  <c r="CJ143" i="10"/>
  <c r="BR148" i="10"/>
  <c r="AZ153" i="10"/>
  <c r="AZ157" i="10"/>
  <c r="CR159" i="10"/>
  <c r="AH162" i="10"/>
  <c r="BZ164" i="10"/>
  <c r="V119" i="10"/>
  <c r="G142" i="10"/>
  <c r="AE151" i="10"/>
  <c r="M156" i="10"/>
  <c r="CW160" i="10"/>
  <c r="N106" i="10"/>
  <c r="AV125" i="10"/>
  <c r="BB77" i="10"/>
  <c r="E109" i="10"/>
  <c r="BW118" i="10"/>
  <c r="AM128" i="10"/>
  <c r="BY102" i="10"/>
  <c r="P138" i="10"/>
  <c r="CH147" i="10"/>
  <c r="AF154" i="10"/>
  <c r="N159" i="10"/>
  <c r="CX163" i="10"/>
  <c r="CT109" i="10"/>
  <c r="Z129" i="10"/>
  <c r="CA139" i="10"/>
  <c r="BI144" i="10"/>
  <c r="CZ128" i="10"/>
  <c r="R154" i="10"/>
  <c r="H165" i="10"/>
  <c r="CG156" i="10"/>
  <c r="Q167" i="10"/>
  <c r="BI169" i="10"/>
  <c r="DA171" i="10"/>
  <c r="AQ174" i="10"/>
  <c r="CI176" i="10"/>
  <c r="Y179" i="10"/>
  <c r="BQ181" i="10"/>
  <c r="G184" i="10"/>
  <c r="AY186" i="10"/>
  <c r="CQ188" i="10"/>
  <c r="AG191" i="10"/>
  <c r="BY193" i="10"/>
  <c r="O196" i="10"/>
  <c r="BG198" i="10"/>
  <c r="CY200" i="10"/>
  <c r="AO203" i="10"/>
  <c r="CG205" i="10"/>
  <c r="W208" i="10"/>
  <c r="BO210" i="10"/>
  <c r="E213" i="10"/>
  <c r="AW215" i="10"/>
  <c r="CO217" i="10"/>
  <c r="BD120" i="10"/>
  <c r="F152" i="10"/>
  <c r="DD163" i="10"/>
  <c r="BU154" i="10"/>
  <c r="CQ166" i="10"/>
  <c r="AG169" i="10"/>
  <c r="BY171" i="10"/>
  <c r="O174" i="10"/>
  <c r="BG176" i="10"/>
  <c r="CY178" i="10"/>
  <c r="AO181" i="10"/>
  <c r="CG183" i="10"/>
  <c r="W186" i="10"/>
  <c r="BO188" i="10"/>
  <c r="E191" i="10"/>
  <c r="AW193" i="10"/>
  <c r="CY194" i="10"/>
  <c r="S196" i="10"/>
  <c r="AO197" i="10"/>
  <c r="BK198" i="10"/>
  <c r="CG199" i="10"/>
  <c r="DC200" i="10"/>
  <c r="W202" i="10"/>
  <c r="AS203" i="10"/>
  <c r="BO204" i="10"/>
  <c r="CK205" i="10"/>
  <c r="E207" i="10"/>
  <c r="AA208" i="10"/>
  <c r="AW209" i="10"/>
  <c r="BS210" i="10"/>
  <c r="CO211" i="10"/>
  <c r="I213" i="10"/>
  <c r="AE214" i="10"/>
  <c r="BA215" i="10"/>
  <c r="BW216" i="10"/>
  <c r="CS217" i="10"/>
  <c r="M219" i="10"/>
  <c r="AI220" i="10"/>
  <c r="BE221" i="10"/>
  <c r="CA222" i="10"/>
  <c r="CW223" i="10"/>
  <c r="Q225" i="10"/>
  <c r="AM226" i="10"/>
  <c r="BI227" i="10"/>
  <c r="CE228" i="10"/>
  <c r="BN100" i="10"/>
  <c r="AN122" i="10"/>
  <c r="DE137" i="10"/>
  <c r="CM142" i="10"/>
  <c r="BU147" i="10"/>
  <c r="BU151" i="10"/>
  <c r="K154" i="10"/>
  <c r="BC156" i="10"/>
  <c r="CU158" i="10"/>
  <c r="U148" i="10"/>
  <c r="BH126" i="10"/>
  <c r="CR143" i="10"/>
  <c r="BH153" i="10"/>
  <c r="CV159" i="10"/>
  <c r="CD164" i="10"/>
  <c r="W142" i="10"/>
  <c r="U156" i="10"/>
  <c r="AK164" i="10"/>
  <c r="I167" i="10"/>
  <c r="AE168" i="10"/>
  <c r="BA169" i="10"/>
  <c r="BW170" i="10"/>
  <c r="CS171" i="10"/>
  <c r="M173" i="10"/>
  <c r="AI174" i="10"/>
  <c r="BE175" i="10"/>
  <c r="CA176" i="10"/>
  <c r="CW177" i="10"/>
  <c r="Q179" i="10"/>
  <c r="AM180" i="10"/>
  <c r="BI181" i="10"/>
  <c r="CE182" i="10"/>
  <c r="DA183" i="10"/>
  <c r="U185" i="10"/>
  <c r="AQ186" i="10"/>
  <c r="BM187" i="10"/>
  <c r="CI188" i="10"/>
  <c r="DE189" i="10"/>
  <c r="Y191" i="10"/>
  <c r="AU192" i="10"/>
  <c r="BQ193" i="10"/>
  <c r="CM194" i="10"/>
  <c r="G196" i="10"/>
  <c r="AC197" i="10"/>
  <c r="AY198" i="10"/>
  <c r="BU199" i="10"/>
  <c r="CQ200" i="10"/>
  <c r="K202" i="10"/>
  <c r="AG203" i="10"/>
  <c r="BC204" i="10"/>
  <c r="BY205" i="10"/>
  <c r="CU206" i="10"/>
  <c r="O208" i="10"/>
  <c r="AK209" i="10"/>
  <c r="BG210" i="10"/>
  <c r="CC211" i="10"/>
  <c r="CY212" i="10"/>
  <c r="S214" i="10"/>
  <c r="AO215" i="10"/>
  <c r="BK216" i="10"/>
  <c r="CG217" i="10"/>
  <c r="DC218" i="10"/>
  <c r="W220" i="10"/>
  <c r="AS221" i="10"/>
  <c r="BO222" i="10"/>
  <c r="CK223" i="10"/>
  <c r="CC64" i="10"/>
  <c r="CR136" i="10"/>
  <c r="BN146" i="10"/>
  <c r="AD156" i="10"/>
  <c r="AF161" i="10"/>
  <c r="CI99" i="10"/>
  <c r="BQ147" i="10"/>
  <c r="CS158" i="10"/>
  <c r="CE165" i="10"/>
  <c r="AS167" i="10"/>
  <c r="BO168" i="10"/>
  <c r="BU169" i="10"/>
  <c r="AE170" i="10"/>
  <c r="CQ170" i="10"/>
  <c r="BA171" i="10"/>
  <c r="K172" i="10"/>
  <c r="BW172" i="10"/>
  <c r="AG173" i="10"/>
  <c r="CS173" i="10"/>
  <c r="BC174" i="10"/>
  <c r="M175" i="10"/>
  <c r="BY175" i="10"/>
  <c r="AI176" i="10"/>
  <c r="CU176" i="10"/>
  <c r="BE177" i="10"/>
  <c r="O178" i="10"/>
  <c r="CA178" i="10"/>
  <c r="AK179" i="10"/>
  <c r="CW179" i="10"/>
  <c r="BG180" i="10"/>
  <c r="Q181" i="10"/>
  <c r="CC181" i="10"/>
  <c r="AM182" i="10"/>
  <c r="CY182" i="10"/>
  <c r="BI183" i="10"/>
  <c r="S184" i="10"/>
  <c r="CE184" i="10"/>
  <c r="AO185" i="10"/>
  <c r="DA185" i="10"/>
  <c r="BK186" i="10"/>
  <c r="U187" i="10"/>
  <c r="CG187" i="10"/>
  <c r="AQ188" i="10"/>
  <c r="DC188" i="10"/>
  <c r="BM189" i="10"/>
  <c r="W190" i="10"/>
  <c r="CI190" i="10"/>
  <c r="AS191" i="10"/>
  <c r="DE191" i="10"/>
  <c r="BO192" i="10"/>
  <c r="Y193" i="10"/>
  <c r="CK193" i="10"/>
  <c r="AU194" i="10"/>
  <c r="E195" i="10"/>
  <c r="BQ195" i="10"/>
  <c r="AA196" i="10"/>
  <c r="CM196" i="10"/>
  <c r="AW197" i="10"/>
  <c r="G198" i="10"/>
  <c r="BS198" i="10"/>
  <c r="AC199" i="10"/>
  <c r="CO199" i="10"/>
  <c r="AY200" i="10"/>
  <c r="I201" i="10"/>
  <c r="BU201" i="10"/>
  <c r="AE202" i="10"/>
  <c r="CQ202" i="10"/>
  <c r="BA203" i="10"/>
  <c r="K204" i="10"/>
  <c r="BW204" i="10"/>
  <c r="AG205" i="10"/>
  <c r="CS205" i="10"/>
  <c r="BC206" i="10"/>
  <c r="M207" i="10"/>
  <c r="BY207" i="10"/>
  <c r="AI208" i="10"/>
  <c r="CU208" i="10"/>
  <c r="BE209" i="10"/>
  <c r="O210" i="10"/>
  <c r="CA210" i="10"/>
  <c r="AK211" i="10"/>
  <c r="CW211" i="10"/>
  <c r="BG212" i="10"/>
  <c r="Q213" i="10"/>
  <c r="CC213" i="10"/>
  <c r="AM214" i="10"/>
  <c r="CY214" i="10"/>
  <c r="BI215" i="10"/>
  <c r="S216" i="10"/>
  <c r="CE216" i="10"/>
  <c r="AO217" i="10"/>
  <c r="DA217" i="10"/>
  <c r="BK218" i="10"/>
  <c r="U219" i="10"/>
  <c r="CG219" i="10"/>
  <c r="AQ220" i="10"/>
  <c r="DC220" i="10"/>
  <c r="BM221" i="10"/>
  <c r="W222" i="10"/>
  <c r="CI222" i="10"/>
  <c r="AS223" i="10"/>
  <c r="DE223" i="10"/>
  <c r="BO224" i="10"/>
  <c r="Y225" i="10"/>
  <c r="CK225" i="10"/>
  <c r="AU226" i="10"/>
  <c r="E227" i="10"/>
  <c r="BQ227" i="10"/>
  <c r="AA228" i="10"/>
  <c r="CM228" i="10"/>
  <c r="AW229" i="10"/>
  <c r="DB103" i="10"/>
  <c r="CT113" i="10"/>
  <c r="BJ123" i="10"/>
  <c r="Z133" i="10"/>
  <c r="AI138" i="10"/>
  <c r="CA140" i="10"/>
  <c r="CQ220" i="10"/>
  <c r="AG223" i="10"/>
  <c r="M225" i="10"/>
  <c r="AI226" i="10"/>
  <c r="BE227" i="10"/>
  <c r="CA228" i="10"/>
  <c r="AQ97" i="10"/>
  <c r="CD121" i="10"/>
  <c r="CO137" i="10"/>
  <c r="K142" i="10"/>
  <c r="AS145" i="10"/>
  <c r="BK148" i="10"/>
  <c r="AG151" i="10"/>
  <c r="CY152" i="10"/>
  <c r="BG154" i="10"/>
  <c r="O156" i="10"/>
  <c r="CG157" i="10"/>
  <c r="AO159" i="10"/>
  <c r="CY160" i="10"/>
  <c r="S162" i="10"/>
  <c r="AO163" i="10"/>
  <c r="BK164" i="10"/>
  <c r="CG165" i="10"/>
  <c r="AV166" i="10"/>
  <c r="F167" i="10"/>
  <c r="BR167" i="10"/>
  <c r="AB168" i="10"/>
  <c r="CN168" i="10"/>
  <c r="AX169" i="10"/>
  <c r="H170" i="10"/>
  <c r="BT170" i="10"/>
  <c r="AD171" i="10"/>
  <c r="CP171" i="10"/>
  <c r="AZ172" i="10"/>
  <c r="J173" i="10"/>
  <c r="BV173" i="10"/>
  <c r="AF174" i="10"/>
  <c r="CR174" i="10"/>
  <c r="BB175" i="10"/>
  <c r="L176" i="10"/>
  <c r="BX176" i="10"/>
  <c r="AH177" i="10"/>
  <c r="CT177" i="10"/>
  <c r="BD178" i="10"/>
  <c r="N179" i="10"/>
  <c r="BZ179" i="10"/>
  <c r="AJ180" i="10"/>
  <c r="CV180" i="10"/>
  <c r="BF181" i="10"/>
  <c r="P182" i="10"/>
  <c r="CB182" i="10"/>
  <c r="AL183" i="10"/>
  <c r="CX183" i="10"/>
  <c r="BH184" i="10"/>
  <c r="R185" i="10"/>
  <c r="CD185" i="10"/>
  <c r="AN186" i="10"/>
  <c r="CZ186" i="10"/>
  <c r="BJ187" i="10"/>
  <c r="T188" i="10"/>
  <c r="CF188" i="10"/>
  <c r="AP189" i="10"/>
  <c r="DB189" i="10"/>
  <c r="BL190" i="10"/>
  <c r="V191" i="10"/>
  <c r="CH191" i="10"/>
  <c r="AR192" i="10"/>
  <c r="DD192" i="10"/>
  <c r="BN193" i="10"/>
  <c r="X194" i="10"/>
  <c r="CJ194" i="10"/>
  <c r="AT195" i="10"/>
  <c r="D196" i="10"/>
  <c r="BP196" i="10"/>
  <c r="Z197" i="10"/>
  <c r="CL197" i="10"/>
  <c r="AV198" i="10"/>
  <c r="F199" i="10"/>
  <c r="BR199" i="10"/>
  <c r="AB200" i="10"/>
  <c r="CN200" i="10"/>
  <c r="AX201" i="10"/>
  <c r="H202" i="10"/>
  <c r="BT202" i="10"/>
  <c r="AD203" i="10"/>
  <c r="CP203" i="10"/>
  <c r="AZ204" i="10"/>
  <c r="J205" i="10"/>
  <c r="BV205" i="10"/>
  <c r="AF206" i="10"/>
  <c r="CR206" i="10"/>
  <c r="BB207" i="10"/>
  <c r="L208" i="10"/>
  <c r="BX208" i="10"/>
  <c r="AH209" i="10"/>
  <c r="CT209" i="10"/>
  <c r="BD210" i="10"/>
  <c r="N211" i="10"/>
  <c r="BZ211" i="10"/>
  <c r="AJ212" i="10"/>
  <c r="CV212" i="10"/>
  <c r="BF213" i="10"/>
  <c r="P214" i="10"/>
  <c r="CB214" i="10"/>
  <c r="AL215" i="10"/>
  <c r="CX215" i="10"/>
  <c r="BH216" i="10"/>
  <c r="R217" i="10"/>
  <c r="CD217" i="10"/>
  <c r="AN218" i="10"/>
  <c r="CZ218" i="10"/>
  <c r="BJ219" i="10"/>
  <c r="T220" i="10"/>
  <c r="CF220" i="10"/>
  <c r="AP221" i="10"/>
  <c r="DB221" i="10"/>
  <c r="BL222" i="10"/>
  <c r="V223" i="10"/>
  <c r="CH223" i="10"/>
  <c r="AR224" i="10"/>
  <c r="DD224" i="10"/>
  <c r="BN225" i="10"/>
  <c r="BN105" i="10"/>
  <c r="AD115" i="10"/>
  <c r="CV124" i="10"/>
  <c r="BL134" i="10"/>
  <c r="BS138" i="10"/>
  <c r="I141" i="10"/>
  <c r="BA143" i="10"/>
  <c r="CS145" i="10"/>
  <c r="AI148" i="10"/>
  <c r="CA150" i="10"/>
  <c r="DC151" i="10"/>
  <c r="W153" i="10"/>
  <c r="AS154" i="10"/>
  <c r="BO155" i="10"/>
  <c r="CK156" i="10"/>
  <c r="E158" i="10"/>
  <c r="AA159" i="10"/>
  <c r="AW160" i="10"/>
  <c r="BS161" i="10"/>
  <c r="CO162" i="10"/>
  <c r="I164" i="10"/>
  <c r="AE165" i="10"/>
  <c r="U166" i="10"/>
  <c r="CG166" i="10"/>
  <c r="AQ167" i="10"/>
  <c r="DC167" i="10"/>
  <c r="BM168" i="10"/>
  <c r="W169" i="10"/>
  <c r="CI169" i="10"/>
  <c r="AS170" i="10"/>
  <c r="DE170" i="10"/>
  <c r="BO171" i="10"/>
  <c r="Y172" i="10"/>
  <c r="CK172" i="10"/>
  <c r="AU173" i="10"/>
  <c r="E174" i="10"/>
  <c r="BQ174" i="10"/>
  <c r="AA175" i="10"/>
  <c r="CM175" i="10"/>
  <c r="AW176" i="10"/>
  <c r="G177" i="10"/>
  <c r="BS177" i="10"/>
  <c r="AC178" i="10"/>
  <c r="CO178" i="10"/>
  <c r="AY179" i="10"/>
  <c r="I180" i="10"/>
  <c r="BU180" i="10"/>
  <c r="AE181" i="10"/>
  <c r="CQ181" i="10"/>
  <c r="BA182" i="10"/>
  <c r="K183" i="10"/>
  <c r="BW183" i="10"/>
  <c r="AG184" i="10"/>
  <c r="CS184" i="10"/>
  <c r="BC185" i="10"/>
  <c r="M186" i="10"/>
  <c r="BY186" i="10"/>
  <c r="AI187" i="10"/>
  <c r="CU187" i="10"/>
  <c r="BE188" i="10"/>
  <c r="O189" i="10"/>
  <c r="CA189" i="10"/>
  <c r="AK190" i="10"/>
  <c r="CW190" i="10"/>
  <c r="BG191" i="10"/>
  <c r="Q192" i="10"/>
  <c r="CC192" i="10"/>
  <c r="AM193" i="10"/>
  <c r="CY193" i="10"/>
  <c r="BI194" i="10"/>
  <c r="S195" i="10"/>
  <c r="CE195" i="10"/>
  <c r="AO196" i="10"/>
  <c r="DA196" i="10"/>
  <c r="BK197" i="10"/>
  <c r="U198" i="10"/>
  <c r="CG198" i="10"/>
  <c r="AQ199" i="10"/>
  <c r="DC199" i="10"/>
  <c r="BM200" i="10"/>
  <c r="W201" i="10"/>
  <c r="CI201" i="10"/>
  <c r="AS202" i="10"/>
  <c r="DE202" i="10"/>
  <c r="BO203" i="10"/>
  <c r="Y204" i="10"/>
  <c r="CK204" i="10"/>
  <c r="AU205" i="10"/>
  <c r="E206" i="10"/>
  <c r="BQ206" i="10"/>
  <c r="AA207" i="10"/>
  <c r="CM207" i="10"/>
  <c r="AW208" i="10"/>
  <c r="G209" i="10"/>
  <c r="BS209" i="10"/>
  <c r="AC210" i="10"/>
  <c r="CO210" i="10"/>
  <c r="AY211" i="10"/>
  <c r="I212" i="10"/>
  <c r="BU212" i="10"/>
  <c r="AE213" i="10"/>
  <c r="CQ213" i="10"/>
  <c r="BA214" i="10"/>
  <c r="K215" i="10"/>
  <c r="BW215" i="10"/>
  <c r="AG216" i="10"/>
  <c r="CS216" i="10"/>
  <c r="BC217" i="10"/>
  <c r="M218" i="10"/>
  <c r="BY218" i="10"/>
  <c r="AI219" i="10"/>
  <c r="CU219" i="10"/>
  <c r="BE220" i="10"/>
  <c r="O221" i="10"/>
  <c r="CA221" i="10"/>
  <c r="AK222" i="10"/>
  <c r="CW222" i="10"/>
  <c r="BG223" i="10"/>
  <c r="Q224" i="10"/>
  <c r="CC224" i="10"/>
  <c r="AM225" i="10"/>
  <c r="CY225" i="10"/>
  <c r="BI226" i="10"/>
  <c r="S227" i="10"/>
  <c r="CE227" i="10"/>
  <c r="AO228" i="10"/>
  <c r="DA228" i="10"/>
  <c r="BK229" i="10"/>
  <c r="L128" i="10"/>
  <c r="AE144" i="10"/>
  <c r="AQ152" i="10"/>
  <c r="Y157" i="10"/>
  <c r="G162" i="10"/>
  <c r="AP166" i="10"/>
  <c r="CH168" i="10"/>
  <c r="X171" i="10"/>
  <c r="BP173" i="10"/>
  <c r="F176" i="10"/>
  <c r="AX178" i="10"/>
  <c r="CP180" i="10"/>
  <c r="AF183" i="10"/>
  <c r="BX185" i="10"/>
  <c r="N188" i="10"/>
  <c r="BF190" i="10"/>
  <c r="CX192" i="10"/>
  <c r="AN195" i="10"/>
  <c r="CF197" i="10"/>
  <c r="V200" i="10"/>
  <c r="BN202" i="10"/>
  <c r="D205" i="10"/>
  <c r="AV207" i="10"/>
  <c r="CN209" i="10"/>
  <c r="AD212" i="10"/>
  <c r="BV214" i="10"/>
  <c r="L217" i="10"/>
  <c r="BD219" i="10"/>
  <c r="CV221" i="10"/>
  <c r="AL224" i="10"/>
  <c r="AD226" i="10"/>
  <c r="AZ227" i="10"/>
  <c r="BV228" i="10"/>
  <c r="CH229" i="10"/>
  <c r="AR230" i="10"/>
  <c r="DD230" i="10"/>
  <c r="BE153" i="10"/>
  <c r="F166" i="10"/>
  <c r="P173" i="10"/>
  <c r="AP180" i="10"/>
  <c r="AZ187" i="10"/>
  <c r="BJ194" i="10"/>
  <c r="CJ201" i="10"/>
  <c r="CD208" i="10"/>
  <c r="CN215" i="10"/>
  <c r="CX222" i="10"/>
  <c r="CL227" i="10"/>
  <c r="BG230" i="10"/>
  <c r="AF126" i="10"/>
  <c r="CK143" i="10"/>
  <c r="S152" i="10"/>
  <c r="DC156" i="10"/>
  <c r="CK161" i="10"/>
  <c r="AD166" i="10"/>
  <c r="BV168" i="10"/>
  <c r="L171" i="10"/>
  <c r="BD173" i="10"/>
  <c r="CV175" i="10"/>
  <c r="AL178" i="10"/>
  <c r="CD180" i="10"/>
  <c r="T183" i="10"/>
  <c r="BL185" i="10"/>
  <c r="DD187" i="10"/>
  <c r="AT190" i="10"/>
  <c r="CL192" i="10"/>
  <c r="AB195" i="10"/>
  <c r="BT197" i="10"/>
  <c r="J200" i="10"/>
  <c r="BB202" i="10"/>
  <c r="CT204" i="10"/>
  <c r="AJ207" i="10"/>
  <c r="CB209" i="10"/>
  <c r="R212" i="10"/>
  <c r="BJ214" i="10"/>
  <c r="DB216" i="10"/>
  <c r="AR219" i="10"/>
  <c r="CJ221" i="10"/>
  <c r="Z224" i="10"/>
  <c r="X226" i="10"/>
  <c r="AT227" i="10"/>
  <c r="BP228" i="10"/>
  <c r="CE229" i="10"/>
  <c r="AO230" i="10"/>
  <c r="DA230" i="10"/>
  <c r="CE150" i="10"/>
  <c r="K164" i="10"/>
  <c r="AP172" i="10"/>
  <c r="AZ179" i="10"/>
  <c r="BZ186" i="10"/>
  <c r="CJ193" i="10"/>
  <c r="H201" i="10"/>
  <c r="R208" i="10"/>
  <c r="BH215" i="10"/>
  <c r="BR222" i="10"/>
  <c r="CD227" i="10"/>
  <c r="BK230" i="10"/>
  <c r="AH129" i="10"/>
  <c r="BK144" i="10"/>
  <c r="BG152" i="10"/>
  <c r="AO157" i="10"/>
  <c r="W162" i="10"/>
  <c r="AX166" i="10"/>
  <c r="CP168" i="10"/>
  <c r="AF171" i="10"/>
  <c r="BX173" i="10"/>
  <c r="N176" i="10"/>
  <c r="BF178" i="10"/>
  <c r="CX180" i="10"/>
  <c r="AN183" i="10"/>
  <c r="CF185" i="10"/>
  <c r="V188" i="10"/>
  <c r="BN190" i="10"/>
  <c r="D193" i="10"/>
  <c r="AV195" i="10"/>
  <c r="CN197" i="10"/>
  <c r="AD200" i="10"/>
  <c r="BV202" i="10"/>
  <c r="L205" i="10"/>
  <c r="BD207" i="10"/>
  <c r="CV209" i="10"/>
  <c r="AL212" i="10"/>
  <c r="CD214" i="10"/>
  <c r="T217" i="10"/>
  <c r="BL219" i="10"/>
  <c r="DD221" i="10"/>
  <c r="AT224" i="10"/>
  <c r="AH226" i="10"/>
  <c r="BD227" i="10"/>
  <c r="BZ228" i="10"/>
  <c r="CJ229" i="10"/>
  <c r="AT230" i="10"/>
  <c r="CD105" i="10"/>
  <c r="G158" i="10"/>
  <c r="AN169" i="10"/>
  <c r="CT176" i="10"/>
  <c r="R184" i="10"/>
  <c r="BX191" i="10"/>
  <c r="CX198" i="10"/>
  <c r="BR206" i="10"/>
  <c r="CR213" i="10"/>
  <c r="AV221" i="10"/>
  <c r="AX227" i="10"/>
  <c r="AQ230" i="10"/>
  <c r="CF95" i="10"/>
  <c r="AQ156" i="10"/>
  <c r="BL169" i="10"/>
  <c r="AV177" i="10"/>
  <c r="BV184" i="10"/>
  <c r="P193" i="10"/>
  <c r="DB200" i="10"/>
  <c r="CL208" i="10"/>
  <c r="J216" i="10"/>
  <c r="AJ223" i="10"/>
  <c r="CF228" i="10"/>
  <c r="X102" i="10"/>
  <c r="AF173" i="10"/>
  <c r="V198" i="10"/>
  <c r="J220" i="10"/>
  <c r="P134" i="10"/>
  <c r="AQ160" i="10"/>
  <c r="BL171" i="10"/>
  <c r="CL178" i="10"/>
  <c r="AF187" i="10"/>
  <c r="CX196" i="10"/>
  <c r="AR205" i="10"/>
  <c r="BR212" i="10"/>
  <c r="L221" i="10"/>
  <c r="BT227" i="10"/>
  <c r="CX230" i="10"/>
  <c r="BP179" i="10"/>
  <c r="BT201" i="10"/>
  <c r="DD226" i="10"/>
  <c r="F135" i="10"/>
  <c r="U149" i="10"/>
  <c r="CM154" i="10"/>
  <c r="G160" i="10"/>
  <c r="W164" i="10"/>
  <c r="CN166" i="10"/>
  <c r="CZ168" i="10"/>
  <c r="CF170" i="10"/>
  <c r="CR172" i="10"/>
  <c r="DD174" i="10"/>
  <c r="CZ176" i="10"/>
  <c r="CV178" i="10"/>
  <c r="F181" i="10"/>
  <c r="R183" i="10"/>
  <c r="CZ184" i="10"/>
  <c r="J187" i="10"/>
  <c r="CR188" i="10"/>
  <c r="BX190" i="10"/>
  <c r="BD192" i="10"/>
  <c r="BP194" i="10"/>
  <c r="CD199" i="10"/>
  <c r="CF202" i="10"/>
  <c r="CR204" i="10"/>
  <c r="DD206" i="10"/>
  <c r="N209" i="10"/>
  <c r="J211" i="10"/>
  <c r="F213" i="10"/>
  <c r="CN214" i="10"/>
  <c r="CZ216" i="10"/>
  <c r="J219" i="10"/>
  <c r="CR220" i="10"/>
  <c r="DD222" i="10"/>
  <c r="CJ224" i="10"/>
  <c r="AB112" i="10"/>
  <c r="M139" i="10"/>
  <c r="BI147" i="10"/>
  <c r="AU153" i="10"/>
  <c r="BS157" i="10"/>
  <c r="CQ161" i="10"/>
  <c r="DC165" i="10"/>
  <c r="CI167" i="10"/>
  <c r="CU169" i="10"/>
  <c r="E172" i="10"/>
  <c r="Y219" i="10"/>
  <c r="BQ221" i="10"/>
  <c r="G224" i="10"/>
  <c r="BA225" i="10"/>
  <c r="BW226" i="10"/>
  <c r="CS227" i="10"/>
  <c r="M229" i="10"/>
  <c r="AZ108" i="10"/>
  <c r="CH127" i="10"/>
  <c r="AO139" i="10"/>
  <c r="Q143" i="10"/>
  <c r="AI146" i="10"/>
  <c r="BQ149" i="10"/>
  <c r="CK151" i="10"/>
  <c r="AS153" i="10"/>
  <c r="I155" i="10"/>
  <c r="BS156" i="10"/>
  <c r="AA158" i="10"/>
  <c r="CS159" i="10"/>
  <c r="AK161" i="10"/>
  <c r="BG162" i="10"/>
  <c r="CC163" i="10"/>
  <c r="CY164" i="10"/>
  <c r="D166" i="10"/>
  <c r="BP166" i="10"/>
  <c r="Z167" i="10"/>
  <c r="CL167" i="10"/>
  <c r="AV168" i="10"/>
  <c r="F169" i="10"/>
  <c r="BR169" i="10"/>
  <c r="AB170" i="10"/>
  <c r="CN170" i="10"/>
  <c r="AX171" i="10"/>
  <c r="H172" i="10"/>
  <c r="BT172" i="10"/>
  <c r="AD173" i="10"/>
  <c r="CP173" i="10"/>
  <c r="AZ174" i="10"/>
  <c r="J175" i="10"/>
  <c r="BV175" i="10"/>
  <c r="AF176" i="10"/>
  <c r="CR176" i="10"/>
  <c r="BB177" i="10"/>
  <c r="L178" i="10"/>
  <c r="BX178" i="10"/>
  <c r="AH179" i="10"/>
  <c r="CT179" i="10"/>
  <c r="BD180" i="10"/>
  <c r="N181" i="10"/>
  <c r="BZ181" i="10"/>
  <c r="AJ182" i="10"/>
  <c r="CV182" i="10"/>
  <c r="BF183" i="10"/>
  <c r="P184" i="10"/>
  <c r="CB184" i="10"/>
  <c r="AL185" i="10"/>
  <c r="CX185" i="10"/>
  <c r="BH186" i="10"/>
  <c r="R187" i="10"/>
  <c r="CD187" i="10"/>
  <c r="AN188" i="10"/>
  <c r="CZ188" i="10"/>
  <c r="BJ189" i="10"/>
  <c r="T190" i="10"/>
  <c r="CF190" i="10"/>
  <c r="AP191" i="10"/>
  <c r="DB191" i="10"/>
  <c r="BL192" i="10"/>
  <c r="V193" i="10"/>
  <c r="CH193" i="10"/>
  <c r="AR194" i="10"/>
  <c r="DD194" i="10"/>
  <c r="BN195" i="10"/>
  <c r="X196" i="10"/>
  <c r="CJ196" i="10"/>
  <c r="AT197" i="10"/>
  <c r="D198" i="10"/>
  <c r="BP198" i="10"/>
  <c r="Z199" i="10"/>
  <c r="CL199" i="10"/>
  <c r="AV200" i="10"/>
  <c r="F201" i="10"/>
  <c r="BR201" i="10"/>
  <c r="AB202" i="10"/>
  <c r="CN202" i="10"/>
  <c r="AX203" i="10"/>
  <c r="H204" i="10"/>
  <c r="BT204" i="10"/>
  <c r="AD205" i="10"/>
  <c r="CP205" i="10"/>
  <c r="AZ206" i="10"/>
  <c r="J207" i="10"/>
  <c r="BV207" i="10"/>
  <c r="AF208" i="10"/>
  <c r="CR208" i="10"/>
  <c r="BB209" i="10"/>
  <c r="L210" i="10"/>
  <c r="BX210" i="10"/>
  <c r="AH211" i="10"/>
  <c r="CT211" i="10"/>
  <c r="BD212" i="10"/>
  <c r="N213" i="10"/>
  <c r="BZ213" i="10"/>
  <c r="AJ214" i="10"/>
  <c r="CV214" i="10"/>
  <c r="BF215" i="10"/>
  <c r="P216" i="10"/>
  <c r="CB216" i="10"/>
  <c r="AL217" i="10"/>
  <c r="CX217" i="10"/>
  <c r="BH218" i="10"/>
  <c r="R219" i="10"/>
  <c r="CD219" i="10"/>
  <c r="AN220" i="10"/>
  <c r="CZ220" i="10"/>
  <c r="BJ221" i="10"/>
  <c r="T222" i="10"/>
  <c r="CF222" i="10"/>
  <c r="AP223" i="10"/>
  <c r="DB223" i="10"/>
  <c r="BL224" i="10"/>
  <c r="V225" i="10"/>
  <c r="CG70" i="10"/>
  <c r="BP108" i="10"/>
  <c r="AF118" i="10"/>
  <c r="CX127" i="10"/>
  <c r="CY136" i="10"/>
  <c r="AS139" i="10"/>
  <c r="CK141" i="10"/>
  <c r="AA144" i="10"/>
  <c r="BS146" i="10"/>
  <c r="I149" i="10"/>
  <c r="S151" i="10"/>
  <c r="AO152" i="10"/>
  <c r="BK153" i="10"/>
  <c r="CG154" i="10"/>
  <c r="DC155" i="10"/>
  <c r="W157" i="10"/>
  <c r="AS158" i="10"/>
  <c r="BO159" i="10"/>
  <c r="CK160" i="10"/>
  <c r="E162" i="10"/>
  <c r="AA163" i="10"/>
  <c r="AW164" i="10"/>
  <c r="BS165" i="10"/>
  <c r="AO166" i="10"/>
  <c r="DA166" i="10"/>
  <c r="BK167" i="10"/>
  <c r="U168" i="10"/>
  <c r="CG168" i="10"/>
  <c r="AQ169" i="10"/>
  <c r="DC169" i="10"/>
  <c r="BM170" i="10"/>
  <c r="W171" i="10"/>
  <c r="CI171" i="10"/>
  <c r="AS172" i="10"/>
  <c r="DE172" i="10"/>
  <c r="BO173" i="10"/>
  <c r="Y174" i="10"/>
  <c r="CK174" i="10"/>
  <c r="AU175" i="10"/>
  <c r="E176" i="10"/>
  <c r="BQ176" i="10"/>
  <c r="AA177" i="10"/>
  <c r="CM177" i="10"/>
  <c r="AW178" i="10"/>
  <c r="G179" i="10"/>
  <c r="BS179" i="10"/>
  <c r="AC180" i="10"/>
  <c r="CO180" i="10"/>
  <c r="AY181" i="10"/>
  <c r="I182" i="10"/>
  <c r="BU182" i="10"/>
  <c r="AE183" i="10"/>
  <c r="CQ183" i="10"/>
  <c r="BA184" i="10"/>
  <c r="K185" i="10"/>
  <c r="BW185" i="10"/>
  <c r="AG186" i="10"/>
  <c r="CS186" i="10"/>
  <c r="BC187" i="10"/>
  <c r="M188" i="10"/>
  <c r="BY188" i="10"/>
  <c r="AI189" i="10"/>
  <c r="CU189" i="10"/>
  <c r="BE190" i="10"/>
  <c r="O191" i="10"/>
  <c r="CA191" i="10"/>
  <c r="AK192" i="10"/>
  <c r="CW192" i="10"/>
  <c r="BG193" i="10"/>
  <c r="Q194" i="10"/>
  <c r="CC194" i="10"/>
  <c r="AM195" i="10"/>
  <c r="CY195" i="10"/>
  <c r="BI196" i="10"/>
  <c r="S197" i="10"/>
  <c r="CE197" i="10"/>
  <c r="AO198" i="10"/>
  <c r="DA198" i="10"/>
  <c r="BK199" i="10"/>
  <c r="U200" i="10"/>
  <c r="CG200" i="10"/>
  <c r="AQ201" i="10"/>
  <c r="DC201" i="10"/>
  <c r="BM202" i="10"/>
  <c r="W203" i="10"/>
  <c r="CI203" i="10"/>
  <c r="AS204" i="10"/>
  <c r="DE204" i="10"/>
  <c r="BO205" i="10"/>
  <c r="Y206" i="10"/>
  <c r="CK206" i="10"/>
  <c r="AU207" i="10"/>
  <c r="E208" i="10"/>
  <c r="BQ208" i="10"/>
  <c r="AA209" i="10"/>
  <c r="CM209" i="10"/>
  <c r="AW210" i="10"/>
  <c r="G211" i="10"/>
  <c r="BS211" i="10"/>
  <c r="AC212" i="10"/>
  <c r="CO212" i="10"/>
  <c r="AY213" i="10"/>
  <c r="I214" i="10"/>
  <c r="BU214" i="10"/>
  <c r="AE215" i="10"/>
  <c r="CQ215" i="10"/>
  <c r="BA216" i="10"/>
  <c r="K217" i="10"/>
  <c r="BW217" i="10"/>
  <c r="AG218" i="10"/>
  <c r="CS218" i="10"/>
  <c r="BC219" i="10"/>
  <c r="M220" i="10"/>
  <c r="BY220" i="10"/>
  <c r="AI221" i="10"/>
  <c r="CU221" i="10"/>
  <c r="BE222" i="10"/>
  <c r="O223" i="10"/>
  <c r="CA223" i="10"/>
  <c r="AK224" i="10"/>
  <c r="CW224" i="10"/>
  <c r="BG225" i="10"/>
  <c r="Q226" i="10"/>
  <c r="CC226" i="10"/>
  <c r="AM227" i="10"/>
  <c r="CY227" i="10"/>
  <c r="BI228" i="10"/>
  <c r="S229" i="10"/>
  <c r="BI92" i="10"/>
  <c r="BQ137" i="10"/>
  <c r="AG147" i="10"/>
  <c r="CS153" i="10"/>
  <c r="CA158" i="10"/>
  <c r="BI163" i="10"/>
  <c r="P167" i="10"/>
  <c r="BH169" i="10"/>
  <c r="CZ171" i="10"/>
  <c r="AP174" i="10"/>
  <c r="CH176" i="10"/>
  <c r="X179" i="10"/>
  <c r="BP181" i="10"/>
  <c r="F184" i="10"/>
  <c r="AX186" i="10"/>
  <c r="CP188" i="10"/>
  <c r="AF191" i="10"/>
  <c r="BX193" i="10"/>
  <c r="N196" i="10"/>
  <c r="BF198" i="10"/>
  <c r="CX200" i="10"/>
  <c r="AN203" i="10"/>
  <c r="CF205" i="10"/>
  <c r="V208" i="10"/>
  <c r="BN210" i="10"/>
  <c r="D213" i="10"/>
  <c r="AV215" i="10"/>
  <c r="CN217" i="10"/>
  <c r="AD220" i="10"/>
  <c r="BV222" i="10"/>
  <c r="L225" i="10"/>
  <c r="BR226" i="10"/>
  <c r="CN227" i="10"/>
  <c r="H229" i="10"/>
  <c r="DB229" i="10"/>
  <c r="BL230" i="10"/>
  <c r="J125" i="10"/>
  <c r="CM156" i="10"/>
  <c r="R168" i="10"/>
  <c r="AR175" i="10"/>
  <c r="BR182" i="10"/>
  <c r="CB189" i="10"/>
  <c r="CL196" i="10"/>
  <c r="CV203" i="10"/>
  <c r="CP210" i="10"/>
  <c r="AD218" i="10"/>
  <c r="X225" i="10"/>
  <c r="CR228" i="10"/>
  <c r="AF80" i="10"/>
  <c r="U137" i="10"/>
  <c r="CM146" i="10"/>
  <c r="BU153" i="10"/>
  <c r="BC158" i="10"/>
  <c r="AK163" i="10"/>
  <c r="D167" i="10"/>
  <c r="AV169" i="10"/>
  <c r="CN171" i="10"/>
  <c r="AD174" i="10"/>
  <c r="BV176" i="10"/>
  <c r="L179" i="10"/>
  <c r="BD181" i="10"/>
  <c r="CV183" i="10"/>
  <c r="AL186" i="10"/>
  <c r="CD188" i="10"/>
  <c r="T191" i="10"/>
  <c r="BL193" i="10"/>
  <c r="DD195" i="10"/>
  <c r="AT198" i="10"/>
  <c r="CL200" i="10"/>
  <c r="AB203" i="10"/>
  <c r="BT205" i="10"/>
  <c r="J208" i="10"/>
  <c r="BB210" i="10"/>
  <c r="CT212" i="10"/>
  <c r="AJ215" i="10"/>
  <c r="CB217" i="10"/>
  <c r="R220" i="10"/>
  <c r="BJ222" i="10"/>
  <c r="DB224" i="10"/>
  <c r="BL226" i="10"/>
  <c r="CH227" i="10"/>
  <c r="DD228" i="10"/>
  <c r="CY229" i="10"/>
  <c r="BI230" i="10"/>
  <c r="CL117" i="10"/>
  <c r="E155" i="10"/>
  <c r="AB167" i="10"/>
  <c r="BB174" i="10"/>
  <c r="BL181" i="10"/>
  <c r="DB188" i="10"/>
  <c r="J196" i="10"/>
  <c r="AJ203" i="10"/>
  <c r="BJ210" i="10"/>
  <c r="CJ217" i="10"/>
  <c r="CD224" i="10"/>
  <c r="CZ228" i="10"/>
  <c r="DD98" i="10"/>
  <c r="CW137" i="10"/>
  <c r="BM147" i="10"/>
  <c r="G154" i="10"/>
  <c r="CQ158" i="10"/>
  <c r="BY163" i="10"/>
  <c r="X167" i="10"/>
  <c r="BP169" i="10"/>
  <c r="F172" i="10"/>
  <c r="AX174" i="10"/>
  <c r="CP176" i="10"/>
  <c r="AF179" i="10"/>
  <c r="BX181" i="10"/>
  <c r="N184" i="10"/>
  <c r="BF186" i="10"/>
  <c r="CX188" i="10"/>
  <c r="AN191" i="10"/>
  <c r="CF193" i="10"/>
  <c r="V196" i="10"/>
  <c r="BN198" i="10"/>
  <c r="D201" i="10"/>
  <c r="AV203" i="10"/>
  <c r="CN205" i="10"/>
  <c r="AD208" i="10"/>
  <c r="BV210" i="10"/>
  <c r="L213" i="10"/>
  <c r="BD215" i="10"/>
  <c r="CV217" i="10"/>
  <c r="AL220" i="10"/>
  <c r="CD222" i="10"/>
  <c r="T225" i="10"/>
  <c r="BV226" i="10"/>
  <c r="CR227" i="10"/>
  <c r="L229" i="10"/>
  <c r="DD229" i="10"/>
  <c r="BN230" i="10"/>
  <c r="O144" i="10"/>
  <c r="BK162" i="10"/>
  <c r="BP171" i="10"/>
  <c r="T179" i="10"/>
  <c r="AT186" i="10"/>
  <c r="CZ193" i="10"/>
  <c r="X201" i="10"/>
  <c r="CT208" i="10"/>
  <c r="R216" i="10"/>
  <c r="BX223" i="10"/>
  <c r="BL228" i="10"/>
  <c r="CY230" i="10"/>
  <c r="AU225" i="10"/>
  <c r="BQ226" i="10"/>
  <c r="CM227" i="10"/>
  <c r="CS228" i="10"/>
  <c r="AD123" i="10"/>
  <c r="CG151" i="10"/>
  <c r="AW161" i="10"/>
  <c r="BB168" i="10"/>
  <c r="AJ173" i="10"/>
  <c r="CD178" i="10"/>
  <c r="BL183" i="10"/>
  <c r="AT188" i="10"/>
  <c r="AB193" i="10"/>
  <c r="J198" i="10"/>
  <c r="AH202" i="10"/>
  <c r="P207" i="10"/>
  <c r="BJ212" i="10"/>
  <c r="AR217" i="10"/>
  <c r="Z222" i="10"/>
  <c r="AT226" i="10"/>
  <c r="CL228" i="10"/>
  <c r="AZ230" i="10"/>
  <c r="CA154" i="10"/>
  <c r="F174" i="10"/>
  <c r="AP188" i="10"/>
  <c r="BZ202" i="10"/>
  <c r="CD216" i="10"/>
  <c r="N229" i="10"/>
  <c r="BO142" i="10"/>
  <c r="DE159" i="10"/>
  <c r="V170" i="10"/>
  <c r="CL176" i="10"/>
  <c r="AZ183" i="10"/>
  <c r="N190" i="10"/>
  <c r="AN197" i="10"/>
  <c r="DD203" i="10"/>
  <c r="AB211" i="10"/>
  <c r="BB218" i="10"/>
  <c r="CB225" i="10"/>
  <c r="J229" i="10"/>
  <c r="CS139" i="10"/>
  <c r="CX174" i="10"/>
  <c r="BZ194" i="10"/>
  <c r="AH216" i="10"/>
  <c r="AM230" i="10"/>
  <c r="BO150" i="10"/>
  <c r="Y165" i="10"/>
  <c r="V172" i="10"/>
  <c r="AV179" i="10"/>
  <c r="J186" i="10"/>
  <c r="BZ192" i="10"/>
  <c r="AN199" i="10"/>
  <c r="DD205" i="10"/>
  <c r="AB213" i="10"/>
  <c r="CR219" i="10"/>
  <c r="R226" i="10"/>
  <c r="AZ229" i="10"/>
  <c r="CW145" i="10"/>
  <c r="DD175" i="10"/>
  <c r="F198" i="10"/>
  <c r="AT218" i="10"/>
  <c r="O220" i="10"/>
  <c r="E225" i="10"/>
  <c r="AW227" i="10"/>
  <c r="CX90" i="10"/>
  <c r="U141" i="10"/>
  <c r="CW149" i="10"/>
  <c r="BU155" i="10"/>
  <c r="BU159" i="10"/>
  <c r="CS163" i="10"/>
  <c r="BH166" i="10"/>
  <c r="X168" i="10"/>
  <c r="D170" i="10"/>
  <c r="BV171" i="10"/>
  <c r="BB173" i="10"/>
  <c r="R175" i="10"/>
  <c r="N177" i="10"/>
  <c r="BP178" i="10"/>
  <c r="AV180" i="10"/>
  <c r="AB182" i="10"/>
  <c r="CT183" i="10"/>
  <c r="BJ185" i="10"/>
  <c r="Z187" i="10"/>
  <c r="F189" i="10"/>
  <c r="CN190" i="10"/>
  <c r="CJ192" i="10"/>
  <c r="AZ194" i="10"/>
  <c r="P196" i="10"/>
  <c r="AL197" i="10"/>
  <c r="BH198" i="10"/>
  <c r="CT199" i="10"/>
  <c r="AD201" i="10"/>
  <c r="CV202" i="10"/>
  <c r="BL204" i="10"/>
  <c r="AB206" i="10"/>
  <c r="H208" i="10"/>
  <c r="CP209" i="10"/>
  <c r="AP211" i="10"/>
  <c r="AL213" i="10"/>
  <c r="DD214" i="10"/>
  <c r="BT216" i="10"/>
  <c r="AZ218" i="10"/>
  <c r="P220" i="10"/>
  <c r="CX221" i="10"/>
  <c r="BN223" i="10"/>
  <c r="BJ225" i="10"/>
  <c r="CT121" i="10"/>
  <c r="BY139" i="10"/>
  <c r="CY146" i="10"/>
  <c r="CU151" i="10"/>
  <c r="BG155" i="10"/>
  <c r="S159" i="10"/>
  <c r="BA162" i="10"/>
  <c r="BC165" i="10"/>
  <c r="BC167" i="10"/>
  <c r="AI169" i="10"/>
  <c r="CK170" i="10"/>
  <c r="CG172" i="10"/>
  <c r="DA219" i="10"/>
  <c r="AQ222" i="10"/>
  <c r="BS224" i="10"/>
  <c r="CO225" i="10"/>
  <c r="I227" i="10"/>
  <c r="AE228" i="10"/>
  <c r="BA229" i="10"/>
  <c r="BD114" i="10"/>
  <c r="CL133" i="10"/>
  <c r="CQ140" i="10"/>
  <c r="W144" i="10"/>
  <c r="AO147" i="10"/>
  <c r="BG150" i="10"/>
  <c r="AM152" i="10"/>
  <c r="CW153" i="10"/>
  <c r="BE155" i="10"/>
  <c r="U157" i="10"/>
  <c r="CE158" i="10"/>
  <c r="AM160" i="10"/>
  <c r="BY161" i="10"/>
  <c r="CU162" i="10"/>
  <c r="O164" i="10"/>
  <c r="AK165" i="10"/>
  <c r="X166" i="10"/>
  <c r="CJ166" i="10"/>
  <c r="AT167" i="10"/>
  <c r="D168" i="10"/>
  <c r="BP168" i="10"/>
  <c r="Z169" i="10"/>
  <c r="CL169" i="10"/>
  <c r="AV170" i="10"/>
  <c r="F171" i="10"/>
  <c r="BR171" i="10"/>
  <c r="AB172" i="10"/>
  <c r="CN172" i="10"/>
  <c r="AX173" i="10"/>
  <c r="H174" i="10"/>
  <c r="BT174" i="10"/>
  <c r="AD175" i="10"/>
  <c r="CP175" i="10"/>
  <c r="AZ176" i="10"/>
  <c r="J177" i="10"/>
  <c r="BV177" i="10"/>
  <c r="AF178" i="10"/>
  <c r="CR178" i="10"/>
  <c r="BB179" i="10"/>
  <c r="L180" i="10"/>
  <c r="BX180" i="10"/>
  <c r="AH181" i="10"/>
  <c r="CT181" i="10"/>
  <c r="BD182" i="10"/>
  <c r="N183" i="10"/>
  <c r="BZ183" i="10"/>
  <c r="AJ184" i="10"/>
  <c r="CV184" i="10"/>
  <c r="BF185" i="10"/>
  <c r="P186" i="10"/>
  <c r="CB186" i="10"/>
  <c r="AL187" i="10"/>
  <c r="CX187" i="10"/>
  <c r="BH188" i="10"/>
  <c r="R189" i="10"/>
  <c r="CD189" i="10"/>
  <c r="AN190" i="10"/>
  <c r="CZ190" i="10"/>
  <c r="BJ191" i="10"/>
  <c r="T192" i="10"/>
  <c r="CF192" i="10"/>
  <c r="AP193" i="10"/>
  <c r="DB193" i="10"/>
  <c r="BL194" i="10"/>
  <c r="V195" i="10"/>
  <c r="CH195" i="10"/>
  <c r="AR196" i="10"/>
  <c r="DD196" i="10"/>
  <c r="BN197" i="10"/>
  <c r="X198" i="10"/>
  <c r="CJ198" i="10"/>
  <c r="AT199" i="10"/>
  <c r="D200" i="10"/>
  <c r="BP200" i="10"/>
  <c r="Z201" i="10"/>
  <c r="CL201" i="10"/>
  <c r="AV202" i="10"/>
  <c r="F203" i="10"/>
  <c r="BR203" i="10"/>
  <c r="AB204" i="10"/>
  <c r="CN204" i="10"/>
  <c r="AX205" i="10"/>
  <c r="H206" i="10"/>
  <c r="BT206" i="10"/>
  <c r="AD207" i="10"/>
  <c r="CP207" i="10"/>
  <c r="AZ208" i="10"/>
  <c r="J209" i="10"/>
  <c r="BV209" i="10"/>
  <c r="AF210" i="10"/>
  <c r="CR210" i="10"/>
  <c r="BB211" i="10"/>
  <c r="L212" i="10"/>
  <c r="BX212" i="10"/>
  <c r="AH213" i="10"/>
  <c r="CT213" i="10"/>
  <c r="BD214" i="10"/>
  <c r="N215" i="10"/>
  <c r="BZ215" i="10"/>
  <c r="AJ216" i="10"/>
  <c r="CV216" i="10"/>
  <c r="BF217" i="10"/>
  <c r="P218" i="10"/>
  <c r="CB218" i="10"/>
  <c r="AL219" i="10"/>
  <c r="CX219" i="10"/>
  <c r="BH220" i="10"/>
  <c r="R221" i="10"/>
  <c r="CD221" i="10"/>
  <c r="AN222" i="10"/>
  <c r="CZ222" i="10"/>
  <c r="BJ223" i="10"/>
  <c r="T224" i="10"/>
  <c r="CF224" i="10"/>
  <c r="AP225" i="10"/>
  <c r="DA94" i="10"/>
  <c r="BR111" i="10"/>
  <c r="AH121" i="10"/>
  <c r="CZ130" i="10"/>
  <c r="CC137" i="10"/>
  <c r="S140" i="10"/>
  <c r="BK142" i="10"/>
  <c r="DC144" i="10"/>
  <c r="AS147" i="10"/>
  <c r="CK149" i="10"/>
  <c r="BG151" i="10"/>
  <c r="CC152" i="10"/>
  <c r="CY153" i="10"/>
  <c r="S155" i="10"/>
  <c r="AO156" i="10"/>
  <c r="BK157" i="10"/>
  <c r="CG158" i="10"/>
  <c r="DC159" i="10"/>
  <c r="W161" i="10"/>
  <c r="AS162" i="10"/>
  <c r="BO163" i="10"/>
  <c r="CK164" i="10"/>
  <c r="CY165" i="10"/>
  <c r="BI166" i="10"/>
  <c r="S167" i="10"/>
  <c r="CE167" i="10"/>
  <c r="AO168" i="10"/>
  <c r="DA168" i="10"/>
  <c r="BK169" i="10"/>
  <c r="U170" i="10"/>
  <c r="CG170" i="10"/>
  <c r="AQ171" i="10"/>
  <c r="DC171" i="10"/>
  <c r="BM172" i="10"/>
  <c r="W173" i="10"/>
  <c r="CI173" i="10"/>
  <c r="AS174" i="10"/>
  <c r="DE174" i="10"/>
  <c r="BO175" i="10"/>
  <c r="Y176" i="10"/>
  <c r="CK176" i="10"/>
  <c r="AU177" i="10"/>
  <c r="E178" i="10"/>
  <c r="BQ178" i="10"/>
  <c r="AA179" i="10"/>
  <c r="CM179" i="10"/>
  <c r="AW180" i="10"/>
  <c r="G181" i="10"/>
  <c r="BS181" i="10"/>
  <c r="AC182" i="10"/>
  <c r="CO182" i="10"/>
  <c r="AY183" i="10"/>
  <c r="I184" i="10"/>
  <c r="BU184" i="10"/>
  <c r="AE185" i="10"/>
  <c r="CQ185" i="10"/>
  <c r="BA186" i="10"/>
  <c r="K187" i="10"/>
  <c r="BW187" i="10"/>
  <c r="AG188" i="10"/>
  <c r="CS188" i="10"/>
  <c r="BC189" i="10"/>
  <c r="M190" i="10"/>
  <c r="BY190" i="10"/>
  <c r="AI191" i="10"/>
  <c r="CU191" i="10"/>
  <c r="BE192" i="10"/>
  <c r="O193" i="10"/>
  <c r="CA193" i="10"/>
  <c r="AK194" i="10"/>
  <c r="CW194" i="10"/>
  <c r="BG195" i="10"/>
  <c r="Q196" i="10"/>
  <c r="CC196" i="10"/>
  <c r="AM197" i="10"/>
  <c r="CY197" i="10"/>
  <c r="BI198" i="10"/>
  <c r="S199" i="10"/>
  <c r="CE199" i="10"/>
  <c r="AO200" i="10"/>
  <c r="DA200" i="10"/>
  <c r="BK201" i="10"/>
  <c r="U202" i="10"/>
  <c r="CG202" i="10"/>
  <c r="AQ203" i="10"/>
  <c r="DC203" i="10"/>
  <c r="BM204" i="10"/>
  <c r="W205" i="10"/>
  <c r="CI205" i="10"/>
  <c r="AS206" i="10"/>
  <c r="DE206" i="10"/>
  <c r="BO207" i="10"/>
  <c r="Y208" i="10"/>
  <c r="CK208" i="10"/>
  <c r="AU209" i="10"/>
  <c r="E210" i="10"/>
  <c r="BQ210" i="10"/>
  <c r="AA211" i="10"/>
  <c r="CM211" i="10"/>
  <c r="AW212" i="10"/>
  <c r="G213" i="10"/>
  <c r="BS213" i="10"/>
  <c r="AC214" i="10"/>
  <c r="CO214" i="10"/>
  <c r="AY215" i="10"/>
  <c r="I216" i="10"/>
  <c r="BU216" i="10"/>
  <c r="AU217" i="10"/>
  <c r="E218" i="10"/>
  <c r="BQ218" i="10"/>
  <c r="AA219" i="10"/>
  <c r="CM219" i="10"/>
  <c r="AW220" i="10"/>
  <c r="G221" i="10"/>
  <c r="BS221" i="10"/>
  <c r="AC222" i="10"/>
  <c r="CO222" i="10"/>
  <c r="AY223" i="10"/>
  <c r="I224" i="10"/>
  <c r="CK224" i="10"/>
  <c r="CQ225" i="10"/>
  <c r="K227" i="10"/>
  <c r="AG228" i="10"/>
  <c r="BC229" i="10"/>
  <c r="BA145" i="10"/>
  <c r="CK157" i="10"/>
  <c r="BV166" i="10"/>
  <c r="BD171" i="10"/>
  <c r="CB175" i="10"/>
  <c r="BJ180" i="10"/>
  <c r="AR185" i="10"/>
  <c r="Z190" i="10"/>
  <c r="H195" i="10"/>
  <c r="CR199" i="10"/>
  <c r="AJ205" i="10"/>
  <c r="R210" i="10"/>
  <c r="BL215" i="10"/>
  <c r="AT220" i="10"/>
  <c r="AB225" i="10"/>
  <c r="CV227" i="10"/>
  <c r="D230" i="10"/>
  <c r="BB127" i="10"/>
  <c r="BN168" i="10"/>
  <c r="L183" i="10"/>
  <c r="AV197" i="10"/>
  <c r="AJ211" i="10"/>
  <c r="BH226" i="10"/>
  <c r="AX121" i="10"/>
  <c r="U155" i="10"/>
  <c r="T167" i="10"/>
  <c r="AT174" i="10"/>
  <c r="AD182" i="10"/>
  <c r="CT188" i="10"/>
  <c r="R196" i="10"/>
  <c r="CH202" i="10"/>
  <c r="F210" i="10"/>
  <c r="AF217" i="10"/>
  <c r="BF224" i="10"/>
  <c r="AZ228" i="10"/>
  <c r="CS230" i="10"/>
  <c r="AJ171" i="10"/>
  <c r="CX190" i="10"/>
  <c r="BV212" i="10"/>
  <c r="CS229" i="10"/>
  <c r="W148" i="10"/>
  <c r="CI162" i="10"/>
  <c r="DB170" i="10"/>
  <c r="Z178" i="10"/>
  <c r="AZ185" i="10"/>
  <c r="BD191" i="10"/>
  <c r="R198" i="10"/>
  <c r="CH204" i="10"/>
  <c r="F212" i="10"/>
  <c r="BV218" i="10"/>
  <c r="CN225" i="10"/>
  <c r="T229" i="10"/>
  <c r="BW138" i="10"/>
  <c r="CJ177" i="10"/>
  <c r="CN199" i="10"/>
  <c r="BF220" i="10"/>
  <c r="BE219" i="10"/>
  <c r="CA224" i="10"/>
  <c r="Q227" i="10"/>
  <c r="BI229" i="10"/>
  <c r="CE138" i="10"/>
  <c r="BE147" i="10"/>
  <c r="AY154" i="10"/>
  <c r="AG159" i="10"/>
  <c r="BW162" i="10"/>
  <c r="L166" i="10"/>
  <c r="H168" i="10"/>
  <c r="BZ169" i="10"/>
  <c r="Z171" i="10"/>
  <c r="V173" i="10"/>
  <c r="CN174" i="10"/>
  <c r="BD176" i="10"/>
  <c r="T178" i="10"/>
  <c r="DB179" i="10"/>
  <c r="CH181" i="10"/>
  <c r="AX183" i="10"/>
  <c r="N185" i="10"/>
  <c r="CF186" i="10"/>
  <c r="CB188" i="10"/>
  <c r="AR190" i="10"/>
  <c r="X192" i="10"/>
  <c r="CP193" i="10"/>
  <c r="BV195" i="10"/>
  <c r="V197" i="10"/>
  <c r="AR198" i="10"/>
  <c r="BN199" i="10"/>
  <c r="N201" i="10"/>
  <c r="BP202" i="10"/>
  <c r="AF204" i="10"/>
  <c r="L206" i="10"/>
  <c r="CD207" i="10"/>
  <c r="AT209" i="10"/>
  <c r="Z211" i="10"/>
  <c r="CB212" i="10"/>
  <c r="BX214" i="10"/>
  <c r="AN216" i="10"/>
  <c r="CP217" i="10"/>
  <c r="BV219" i="10"/>
  <c r="BB221" i="10"/>
  <c r="R223" i="10"/>
  <c r="CZ224" i="10"/>
  <c r="J117" i="10"/>
  <c r="BC138" i="10"/>
  <c r="Q145" i="10"/>
  <c r="BO151" i="10"/>
  <c r="BQ154" i="10"/>
  <c r="AC158" i="10"/>
  <c r="AE161" i="10"/>
  <c r="W165" i="10"/>
  <c r="W167" i="10"/>
  <c r="BY168" i="10"/>
  <c r="BU170" i="10"/>
  <c r="AK172" i="10"/>
  <c r="CM173" i="10"/>
  <c r="AC176" i="10"/>
  <c r="BU178" i="10"/>
  <c r="K181" i="10"/>
  <c r="BC183" i="10"/>
  <c r="CU185" i="10"/>
  <c r="AK188" i="10"/>
  <c r="CC190" i="10"/>
  <c r="S193" i="10"/>
  <c r="BK195" i="10"/>
  <c r="DC197" i="10"/>
  <c r="AS200" i="10"/>
  <c r="CK202" i="10"/>
  <c r="AA205" i="10"/>
  <c r="BS207" i="10"/>
  <c r="I210" i="10"/>
  <c r="BA212" i="10"/>
  <c r="CS214" i="10"/>
  <c r="AI217" i="10"/>
  <c r="CA219" i="10"/>
  <c r="Q222" i="10"/>
  <c r="BI224" i="10"/>
  <c r="DA226" i="10"/>
  <c r="AQ229" i="10"/>
  <c r="BY155" i="10"/>
  <c r="AX170" i="10"/>
  <c r="N180" i="10"/>
  <c r="CF189" i="10"/>
  <c r="AV199" i="10"/>
  <c r="L209" i="10"/>
  <c r="CD218" i="10"/>
  <c r="L227" i="10"/>
  <c r="CJ230" i="10"/>
  <c r="CZ177" i="10"/>
  <c r="BB206" i="10"/>
  <c r="DA229" i="10"/>
  <c r="BA155" i="10"/>
  <c r="AL170" i="10"/>
  <c r="DD179" i="10"/>
  <c r="BT189" i="10"/>
  <c r="AJ199" i="10"/>
  <c r="DB208" i="10"/>
  <c r="BR218" i="10"/>
  <c r="F227" i="10"/>
  <c r="CG230" i="10"/>
  <c r="H177" i="10"/>
  <c r="CR205" i="10"/>
  <c r="DE229" i="10"/>
  <c r="CO155" i="10"/>
  <c r="BF170" i="10"/>
  <c r="V180" i="10"/>
  <c r="CN189" i="10"/>
  <c r="BD199" i="10"/>
  <c r="T209" i="10"/>
  <c r="CL218" i="10"/>
  <c r="P227" i="10"/>
  <c r="CL230" i="10"/>
  <c r="CR181" i="10"/>
  <c r="BP211" i="10"/>
  <c r="BR188" i="10"/>
  <c r="CH212" i="10"/>
  <c r="BF230" i="10"/>
  <c r="CH222" i="10"/>
  <c r="CC182" i="10"/>
  <c r="BM190" i="10"/>
  <c r="BS199" i="10"/>
  <c r="BY208" i="10"/>
  <c r="S217" i="10"/>
  <c r="DE224" i="10"/>
  <c r="CN169" i="10"/>
  <c r="J206" i="10"/>
  <c r="H169" i="10"/>
  <c r="M159" i="10"/>
  <c r="AH196" i="10"/>
  <c r="CX227" i="10"/>
  <c r="CH225" i="10"/>
  <c r="AT184" i="10"/>
  <c r="CJ215" i="10"/>
  <c r="AJ187" i="10"/>
  <c r="W175" i="10"/>
  <c r="BO177" i="10"/>
  <c r="E180" i="10"/>
  <c r="AW182" i="10"/>
  <c r="CO184" i="10"/>
  <c r="AE187" i="10"/>
  <c r="BW189" i="10"/>
  <c r="M192" i="10"/>
  <c r="BE194" i="10"/>
  <c r="CW196" i="10"/>
  <c r="AM199" i="10"/>
  <c r="CE201" i="10"/>
  <c r="U204" i="10"/>
  <c r="BM206" i="10"/>
  <c r="DE208" i="10"/>
  <c r="AU211" i="10"/>
  <c r="CM213" i="10"/>
  <c r="AC216" i="10"/>
  <c r="BU218" i="10"/>
  <c r="K221" i="10"/>
  <c r="BC223" i="10"/>
  <c r="CU225" i="10"/>
  <c r="AK228" i="10"/>
  <c r="BU143" i="10"/>
  <c r="Z166" i="10"/>
  <c r="CR175" i="10"/>
  <c r="BH185" i="10"/>
  <c r="X195" i="10"/>
  <c r="CP204" i="10"/>
  <c r="BF214" i="10"/>
  <c r="V224" i="10"/>
  <c r="CD229" i="10"/>
  <c r="BM165" i="10"/>
  <c r="N194" i="10"/>
  <c r="BB222" i="10"/>
  <c r="Y143" i="10"/>
  <c r="N166" i="10"/>
  <c r="CF175" i="10"/>
  <c r="AV185" i="10"/>
  <c r="L195" i="10"/>
  <c r="CD204" i="10"/>
  <c r="AT214" i="10"/>
  <c r="J224" i="10"/>
  <c r="CA229" i="10"/>
  <c r="U163" i="10"/>
  <c r="AN193" i="10"/>
  <c r="V222" i="10"/>
  <c r="DA143" i="10"/>
  <c r="AH166" i="10"/>
  <c r="CZ175" i="10"/>
  <c r="BP185" i="10"/>
  <c r="AF195" i="10"/>
  <c r="CX204" i="10"/>
  <c r="BN214" i="10"/>
  <c r="AD224" i="10"/>
  <c r="CF229" i="10"/>
  <c r="CT168" i="10"/>
  <c r="BB198" i="10"/>
  <c r="Z227" i="10"/>
  <c r="AA221" i="10"/>
  <c r="BS223" i="10"/>
  <c r="I226" i="10"/>
  <c r="BA228" i="10"/>
  <c r="K146" i="10"/>
  <c r="CL166" i="10"/>
  <c r="BB176" i="10"/>
  <c r="R186" i="10"/>
  <c r="CJ195" i="10"/>
  <c r="AZ205" i="10"/>
  <c r="P215" i="10"/>
  <c r="CH224" i="10"/>
  <c r="CT229" i="10"/>
  <c r="AR167" i="10"/>
  <c r="CV195" i="10"/>
  <c r="AH224" i="10"/>
  <c r="BQ145" i="10"/>
  <c r="BZ166" i="10"/>
  <c r="AP176" i="10"/>
  <c r="F186" i="10"/>
  <c r="BX195" i="10"/>
  <c r="AN205" i="10"/>
  <c r="D215" i="10"/>
  <c r="BV224" i="10"/>
  <c r="CQ229" i="10"/>
  <c r="AL166" i="10"/>
  <c r="T195" i="10"/>
  <c r="DD223" i="10"/>
  <c r="AQ146" i="10"/>
  <c r="CT166" i="10"/>
  <c r="BJ176" i="10"/>
  <c r="Z186" i="10"/>
  <c r="BZ200" i="10"/>
  <c r="BP217" i="10"/>
  <c r="CV229" i="10"/>
  <c r="H193" i="10"/>
  <c r="AG174" i="10"/>
  <c r="AI177" i="10"/>
  <c r="AK180" i="10"/>
  <c r="CY183" i="10"/>
  <c r="U188" i="10"/>
  <c r="BO193" i="10"/>
  <c r="AW198" i="10"/>
  <c r="BA204" i="10"/>
  <c r="AI209" i="10"/>
  <c r="AM215" i="10"/>
  <c r="U220" i="10"/>
  <c r="Y226" i="10"/>
  <c r="BC148" i="10"/>
  <c r="L177" i="10"/>
  <c r="AB201" i="10"/>
  <c r="BJ220" i="10"/>
  <c r="AM158" i="10"/>
  <c r="CX225" i="10"/>
  <c r="R172" i="10"/>
  <c r="AZ191" i="10"/>
  <c r="BP215" i="10"/>
  <c r="E230" i="10"/>
  <c r="AZ211" i="10"/>
  <c r="BA159" i="10"/>
  <c r="CL186" i="10"/>
  <c r="R206" i="10"/>
  <c r="F228" i="10"/>
  <c r="N202" i="10"/>
  <c r="CC174" i="10"/>
  <c r="S177" i="10"/>
  <c r="BK179" i="10"/>
  <c r="DC181" i="10"/>
  <c r="AS184" i="10"/>
  <c r="CK186" i="10"/>
  <c r="AA189" i="10"/>
  <c r="BS191" i="10"/>
  <c r="I194" i="10"/>
  <c r="BA196" i="10"/>
  <c r="CS198" i="10"/>
  <c r="AI201" i="10"/>
  <c r="CA203" i="10"/>
  <c r="Q206" i="10"/>
  <c r="BI208" i="10"/>
  <c r="DA210" i="10"/>
  <c r="AQ213" i="10"/>
  <c r="CI215" i="10"/>
  <c r="Y218" i="10"/>
  <c r="BK187" i="10"/>
  <c r="BQ196" i="10"/>
  <c r="AG206" i="10"/>
  <c r="Q214" i="10"/>
  <c r="CI223" i="10"/>
  <c r="AK159" i="10"/>
  <c r="AT196" i="10"/>
  <c r="X229" i="10"/>
  <c r="AL229" i="10"/>
  <c r="Z184" i="10"/>
  <c r="CP222" i="10"/>
  <c r="Z204" i="10"/>
  <c r="AL172" i="10"/>
  <c r="DB210" i="10"/>
  <c r="AQ164" i="10"/>
  <c r="DE86" i="10"/>
  <c r="CS76" i="10"/>
  <c r="AC108" i="10"/>
  <c r="CK60" i="10"/>
  <c r="K64" i="10"/>
  <c r="CI64" i="10"/>
  <c r="Q112" i="10"/>
  <c r="BC59" i="10"/>
  <c r="F50" i="10"/>
  <c r="AC104" i="10"/>
  <c r="BE97" i="10"/>
  <c r="BF54" i="10"/>
  <c r="V47" i="10"/>
  <c r="CK64" i="10"/>
  <c r="AA107" i="10"/>
  <c r="CP64" i="10"/>
  <c r="BO90" i="10"/>
  <c r="BL65" i="10"/>
  <c r="CN47" i="10"/>
  <c r="BR97" i="10"/>
  <c r="BC133" i="10"/>
  <c r="Z114" i="10"/>
  <c r="CZ49" i="10"/>
  <c r="AB98" i="10"/>
  <c r="BG133" i="10"/>
  <c r="AD89" i="10"/>
  <c r="AM121" i="10"/>
  <c r="Q104" i="10"/>
  <c r="BT123" i="10"/>
  <c r="AT90" i="10"/>
  <c r="CA115" i="10"/>
  <c r="BV103" i="10"/>
  <c r="AR123" i="10"/>
  <c r="AL136" i="10"/>
  <c r="DE107" i="10"/>
  <c r="BU117" i="10"/>
  <c r="AK127" i="10"/>
  <c r="T78" i="10"/>
  <c r="N137" i="10"/>
  <c r="R143" i="10"/>
  <c r="DB147" i="10"/>
  <c r="CJ152" i="10"/>
  <c r="BR157" i="10"/>
  <c r="AZ162" i="10"/>
  <c r="BK103" i="10"/>
  <c r="AL123" i="10"/>
  <c r="AC138" i="10"/>
  <c r="K143" i="10"/>
  <c r="CU147" i="10"/>
  <c r="T106" i="10"/>
  <c r="BB125" i="10"/>
  <c r="CH138" i="10"/>
  <c r="BP143" i="10"/>
  <c r="AX148" i="10"/>
  <c r="AF153" i="10"/>
  <c r="G131" i="10"/>
  <c r="BJ106" i="10"/>
  <c r="Z116" i="10"/>
  <c r="CR125" i="10"/>
  <c r="CD132" i="10"/>
  <c r="AH79" i="10"/>
  <c r="AG104" i="10"/>
  <c r="AC109" i="10"/>
  <c r="K114" i="10"/>
  <c r="CU118" i="10"/>
  <c r="CC123" i="10"/>
  <c r="BK128" i="10"/>
  <c r="AS133" i="10"/>
  <c r="AJ104" i="10"/>
  <c r="CD123" i="10"/>
  <c r="AN138" i="10"/>
  <c r="V143" i="10"/>
  <c r="D148" i="10"/>
  <c r="AS132" i="10"/>
  <c r="AB107" i="10"/>
  <c r="CT116" i="10"/>
  <c r="BJ126" i="10"/>
  <c r="L133" i="10"/>
  <c r="D82" i="10"/>
  <c r="CE104" i="10"/>
  <c r="BM109" i="10"/>
  <c r="AU114" i="10"/>
  <c r="AC119" i="10"/>
  <c r="K124" i="10"/>
  <c r="CU128" i="10"/>
  <c r="CC133" i="10"/>
  <c r="CH105" i="10"/>
  <c r="N125" i="10"/>
  <c r="BX138" i="10"/>
  <c r="BF143" i="10"/>
  <c r="AN148" i="10"/>
  <c r="V153" i="10"/>
  <c r="D158" i="10"/>
  <c r="CN162" i="10"/>
  <c r="BF105" i="10"/>
  <c r="CN124" i="10"/>
  <c r="BQ138" i="10"/>
  <c r="AY143" i="10"/>
  <c r="AG148" i="10"/>
  <c r="BV107" i="10"/>
  <c r="DD126" i="10"/>
  <c r="T139" i="10"/>
  <c r="DD143" i="10"/>
  <c r="CP146" i="10"/>
  <c r="AF149" i="10"/>
  <c r="BX151" i="10"/>
  <c r="N154" i="10"/>
  <c r="BF156" i="10"/>
  <c r="AX112" i="10"/>
  <c r="CP130" i="10"/>
  <c r="CX97" i="10"/>
  <c r="W112" i="10"/>
  <c r="CO121" i="10"/>
  <c r="BE131" i="10"/>
  <c r="X116" i="10"/>
  <c r="AH141" i="10"/>
  <c r="CZ150" i="10"/>
  <c r="CP155" i="10"/>
  <c r="BX160" i="10"/>
  <c r="BF165" i="10"/>
  <c r="AB116" i="10"/>
  <c r="BJ135" i="10"/>
  <c r="AI141" i="10"/>
  <c r="Q146" i="10"/>
  <c r="AJ74" i="10"/>
  <c r="AR118" i="10"/>
  <c r="DC136" i="10"/>
  <c r="CN141" i="10"/>
  <c r="BV146" i="10"/>
  <c r="BD151" i="10"/>
  <c r="AL156" i="10"/>
  <c r="CT158" i="10"/>
  <c r="AJ161" i="10"/>
  <c r="CB163" i="10"/>
  <c r="BN102" i="10"/>
  <c r="O138" i="10"/>
  <c r="CG147" i="10"/>
  <c r="Q154" i="10"/>
  <c r="DA158" i="10"/>
  <c r="CI163" i="10"/>
  <c r="U136" i="10"/>
  <c r="CH118" i="10"/>
  <c r="F134" i="10"/>
  <c r="BY105" i="10"/>
  <c r="AO115" i="10"/>
  <c r="E125" i="10"/>
  <c r="BW134" i="10"/>
  <c r="CR128" i="10"/>
  <c r="AZ144" i="10"/>
  <c r="BP152" i="10"/>
  <c r="AX157" i="10"/>
  <c r="AF162" i="10"/>
  <c r="CJ101" i="10"/>
  <c r="BL122" i="10"/>
  <c r="I138" i="10"/>
  <c r="CS142" i="10"/>
  <c r="CA147" i="10"/>
  <c r="AT105" i="10"/>
  <c r="CB124" i="10"/>
  <c r="BN138" i="10"/>
  <c r="AV143" i="10"/>
  <c r="AD148" i="10"/>
  <c r="L153" i="10"/>
  <c r="AF157" i="10"/>
  <c r="BX159" i="10"/>
  <c r="N162" i="10"/>
  <c r="BF164" i="10"/>
  <c r="T116" i="10"/>
  <c r="AG141" i="10"/>
  <c r="CS150" i="10"/>
  <c r="CA155" i="10"/>
  <c r="BI160" i="10"/>
  <c r="AQ165" i="10"/>
  <c r="CJ105" i="10"/>
  <c r="P125" i="10"/>
  <c r="AB76" i="10"/>
  <c r="CQ108" i="10"/>
  <c r="BG118" i="10"/>
  <c r="W128" i="10"/>
  <c r="DD99" i="10"/>
  <c r="DB137" i="10"/>
  <c r="BR147" i="10"/>
  <c r="X154" i="10"/>
  <c r="F159" i="10"/>
  <c r="CP163" i="10"/>
  <c r="BN109" i="10"/>
  <c r="CV128" i="10"/>
  <c r="BS139" i="10"/>
  <c r="BA144" i="10"/>
  <c r="AI149" i="10"/>
  <c r="CD111" i="10"/>
  <c r="J131" i="10"/>
  <c r="V140" i="10"/>
  <c r="D145" i="10"/>
  <c r="CN149" i="10"/>
  <c r="BV154" i="10"/>
  <c r="J158" i="10"/>
  <c r="BB160" i="10"/>
  <c r="CT162" i="10"/>
  <c r="AJ165" i="10"/>
  <c r="CN128" i="10"/>
  <c r="AY144" i="10"/>
  <c r="BA152" i="10"/>
  <c r="AI157" i="10"/>
  <c r="Q162" i="10"/>
  <c r="CX110" i="10"/>
  <c r="N130" i="10"/>
  <c r="CU93" i="10"/>
  <c r="AW111" i="10"/>
  <c r="M121" i="10"/>
  <c r="CE130" i="10"/>
  <c r="V113" i="10"/>
  <c r="BH140" i="10"/>
  <c r="X150" i="10"/>
  <c r="BB155" i="10"/>
  <c r="AJ160" i="10"/>
  <c r="R165" i="10"/>
  <c r="CB114" i="10"/>
  <c r="H134" i="10"/>
  <c r="CW140" i="10"/>
  <c r="CE145" i="10"/>
  <c r="BT139" i="10"/>
  <c r="CJ157" i="10"/>
  <c r="BP124" i="10"/>
  <c r="BO161" i="10"/>
  <c r="CC167" i="10"/>
  <c r="S170" i="10"/>
  <c r="BK172" i="10"/>
  <c r="DC174" i="10"/>
  <c r="AS177" i="10"/>
  <c r="CK179" i="10"/>
  <c r="AA182" i="10"/>
  <c r="BS184" i="10"/>
  <c r="I187" i="10"/>
  <c r="BA189" i="10"/>
  <c r="CS191" i="10"/>
  <c r="AI194" i="10"/>
  <c r="CA196" i="10"/>
  <c r="Q199" i="10"/>
  <c r="BI201" i="10"/>
  <c r="DA203" i="10"/>
  <c r="AQ206" i="10"/>
  <c r="CI208" i="10"/>
  <c r="Y211" i="10"/>
  <c r="BQ213" i="10"/>
  <c r="G216" i="10"/>
  <c r="AY218" i="10"/>
  <c r="BH137" i="10"/>
  <c r="CD156" i="10"/>
  <c r="BZ107" i="10"/>
  <c r="BC159" i="10"/>
  <c r="BA167" i="10"/>
  <c r="CS169" i="10"/>
  <c r="AI172" i="10"/>
  <c r="CA174" i="10"/>
  <c r="Q177" i="10"/>
  <c r="BI179" i="10"/>
  <c r="DA181" i="10"/>
  <c r="AQ184" i="10"/>
  <c r="CI186" i="10"/>
  <c r="Y189" i="10"/>
  <c r="BQ191" i="10"/>
  <c r="G194" i="10"/>
  <c r="AC195" i="10"/>
  <c r="AY196" i="10"/>
  <c r="BU197" i="10"/>
  <c r="CQ198" i="10"/>
  <c r="K200" i="10"/>
  <c r="AG201" i="10"/>
  <c r="BC202" i="10"/>
  <c r="BY203" i="10"/>
  <c r="CU204" i="10"/>
  <c r="O206" i="10"/>
  <c r="AK207" i="10"/>
  <c r="BG208" i="10"/>
  <c r="CC209" i="10"/>
  <c r="CY210" i="10"/>
  <c r="S212" i="10"/>
  <c r="AO213" i="10"/>
  <c r="BK214" i="10"/>
  <c r="CG215" i="10"/>
  <c r="DC216" i="10"/>
  <c r="W218" i="10"/>
  <c r="AS219" i="10"/>
  <c r="BO220" i="10"/>
  <c r="CK221" i="10"/>
  <c r="E223" i="10"/>
  <c r="AA224" i="10"/>
  <c r="AW225" i="10"/>
  <c r="BS226" i="10"/>
  <c r="CO227" i="10"/>
  <c r="I229" i="10"/>
  <c r="CP107" i="10"/>
  <c r="V127" i="10"/>
  <c r="Y139" i="10"/>
  <c r="G144" i="10"/>
  <c r="CQ148" i="10"/>
  <c r="AE152" i="10"/>
  <c r="BW154" i="10"/>
  <c r="M157" i="10"/>
  <c r="BE159" i="10"/>
  <c r="BM150" i="10"/>
  <c r="X136" i="10"/>
  <c r="AH146" i="10"/>
  <c r="CZ155" i="10"/>
  <c r="P161" i="10"/>
  <c r="AJ86" i="10"/>
  <c r="E147" i="10"/>
  <c r="BM158" i="10"/>
  <c r="BG165" i="10"/>
  <c r="AO167" i="10"/>
  <c r="BK168" i="10"/>
  <c r="CG169" i="10"/>
  <c r="DC170" i="10"/>
  <c r="W172" i="10"/>
  <c r="AS173" i="10"/>
  <c r="BO174" i="10"/>
  <c r="CK175" i="10"/>
  <c r="E177" i="10"/>
  <c r="AA178" i="10"/>
  <c r="AW179" i="10"/>
  <c r="BS180" i="10"/>
  <c r="CO181" i="10"/>
  <c r="I183" i="10"/>
  <c r="AE184" i="10"/>
  <c r="BA185" i="10"/>
  <c r="BW186" i="10"/>
  <c r="CS187" i="10"/>
  <c r="M189" i="10"/>
  <c r="AI190" i="10"/>
  <c r="BE191" i="10"/>
  <c r="CA192" i="10"/>
  <c r="CW193" i="10"/>
  <c r="Q195" i="10"/>
  <c r="AM196" i="10"/>
  <c r="BI197" i="10"/>
  <c r="CE198" i="10"/>
  <c r="DA199" i="10"/>
  <c r="U201" i="10"/>
  <c r="AQ202" i="10"/>
  <c r="BM203" i="10"/>
  <c r="CI204" i="10"/>
  <c r="DE205" i="10"/>
  <c r="Y207" i="10"/>
  <c r="AU208" i="10"/>
  <c r="BQ209" i="10"/>
  <c r="CM210" i="10"/>
  <c r="G212" i="10"/>
  <c r="AC213" i="10"/>
  <c r="AY214" i="10"/>
  <c r="BU215" i="10"/>
  <c r="CQ216" i="10"/>
  <c r="K218" i="10"/>
  <c r="AG219" i="10"/>
  <c r="BC220" i="10"/>
  <c r="BY221" i="10"/>
  <c r="CU222" i="10"/>
  <c r="O224" i="10"/>
  <c r="AV108" i="10"/>
  <c r="AN139" i="10"/>
  <c r="D149" i="10"/>
  <c r="BT157" i="10"/>
  <c r="BB162" i="10"/>
  <c r="X122" i="10"/>
  <c r="BS151" i="10"/>
  <c r="AI161" i="10"/>
  <c r="AU166" i="10"/>
  <c r="BY167" i="10"/>
  <c r="CU168" i="10"/>
  <c r="CK169" i="10"/>
  <c r="AU170" i="10"/>
  <c r="E171" i="10"/>
  <c r="BQ171" i="10"/>
  <c r="AA172" i="10"/>
  <c r="CM172" i="10"/>
  <c r="AW173" i="10"/>
  <c r="G174" i="10"/>
  <c r="BS174" i="10"/>
  <c r="AC175" i="10"/>
  <c r="CO175" i="10"/>
  <c r="AY176" i="10"/>
  <c r="I177" i="10"/>
  <c r="BU177" i="10"/>
  <c r="AE178" i="10"/>
  <c r="CQ178" i="10"/>
  <c r="BA179" i="10"/>
  <c r="K180" i="10"/>
  <c r="BW180" i="10"/>
  <c r="AG181" i="10"/>
  <c r="CS181" i="10"/>
  <c r="BC182" i="10"/>
  <c r="M183" i="10"/>
  <c r="BY183" i="10"/>
  <c r="AI184" i="10"/>
  <c r="CU184" i="10"/>
  <c r="BE185" i="10"/>
  <c r="O186" i="10"/>
  <c r="CA186" i="10"/>
  <c r="AK187" i="10"/>
  <c r="CW187" i="10"/>
  <c r="BG188" i="10"/>
  <c r="Q189" i="10"/>
  <c r="CC189" i="10"/>
  <c r="AM190" i="10"/>
  <c r="CY190" i="10"/>
  <c r="BI191" i="10"/>
  <c r="S192" i="10"/>
  <c r="CE192" i="10"/>
  <c r="AO193" i="10"/>
  <c r="DA193" i="10"/>
  <c r="BK194" i="10"/>
  <c r="U195" i="10"/>
  <c r="CG195" i="10"/>
  <c r="AQ196" i="10"/>
  <c r="DC196" i="10"/>
  <c r="BM197" i="10"/>
  <c r="W198" i="10"/>
  <c r="CI198" i="10"/>
  <c r="AS199" i="10"/>
  <c r="DE199" i="10"/>
  <c r="BO200" i="10"/>
  <c r="Y201" i="10"/>
  <c r="CK201" i="10"/>
  <c r="AU202" i="10"/>
  <c r="E203" i="10"/>
  <c r="BQ203" i="10"/>
  <c r="AA204" i="10"/>
  <c r="CM204" i="10"/>
  <c r="AW205" i="10"/>
  <c r="G206" i="10"/>
  <c r="BS206" i="10"/>
  <c r="AC207" i="10"/>
  <c r="CO207" i="10"/>
  <c r="AY208" i="10"/>
  <c r="I209" i="10"/>
  <c r="BU209" i="10"/>
  <c r="AE210" i="10"/>
  <c r="CQ210" i="10"/>
  <c r="BA211" i="10"/>
  <c r="K212" i="10"/>
  <c r="BW212" i="10"/>
  <c r="AG213" i="10"/>
  <c r="CS213" i="10"/>
  <c r="BC214" i="10"/>
  <c r="M215" i="10"/>
  <c r="BY215" i="10"/>
  <c r="AI216" i="10"/>
  <c r="CU216" i="10"/>
  <c r="BE217" i="10"/>
  <c r="O218" i="10"/>
  <c r="CA218" i="10"/>
  <c r="AK219" i="10"/>
  <c r="CW219" i="10"/>
  <c r="BG220" i="10"/>
  <c r="Q221" i="10"/>
  <c r="CC221" i="10"/>
  <c r="AM222" i="10"/>
  <c r="CY222" i="10"/>
  <c r="BI223" i="10"/>
  <c r="S224" i="10"/>
  <c r="CE224" i="10"/>
  <c r="AO225" i="10"/>
  <c r="DA225" i="10"/>
  <c r="BK226" i="10"/>
  <c r="U227" i="10"/>
  <c r="CG227" i="10"/>
  <c r="AQ228" i="10"/>
  <c r="DC228" i="10"/>
  <c r="BM229" i="10"/>
  <c r="BT106" i="10"/>
  <c r="AJ116" i="10"/>
  <c r="DB125" i="10"/>
  <c r="BR135" i="10"/>
  <c r="CU138" i="10"/>
  <c r="I219" i="10"/>
  <c r="BA221" i="10"/>
  <c r="CS223" i="10"/>
  <c r="AS225" i="10"/>
  <c r="BO226" i="10"/>
  <c r="CK227" i="10"/>
  <c r="E229" i="10"/>
  <c r="AD107" i="10"/>
  <c r="BL126" i="10"/>
  <c r="I139" i="10"/>
  <c r="DC142" i="10"/>
  <c r="S146" i="10"/>
  <c r="AK149" i="10"/>
  <c r="CC151" i="10"/>
  <c r="AK153" i="10"/>
  <c r="CU154" i="10"/>
  <c r="BK156" i="10"/>
  <c r="S158" i="10"/>
  <c r="CC159" i="10"/>
  <c r="AC161" i="10"/>
  <c r="AY162" i="10"/>
  <c r="BU163" i="10"/>
  <c r="CQ164" i="10"/>
  <c r="DB165" i="10"/>
  <c r="BL166" i="10"/>
  <c r="V167" i="10"/>
  <c r="CH167" i="10"/>
  <c r="AR168" i="10"/>
  <c r="DD168" i="10"/>
  <c r="BN169" i="10"/>
  <c r="X170" i="10"/>
  <c r="CJ170" i="10"/>
  <c r="AT171" i="10"/>
  <c r="D172" i="10"/>
  <c r="BP172" i="10"/>
  <c r="Z173" i="10"/>
  <c r="CL173" i="10"/>
  <c r="AV174" i="10"/>
  <c r="F175" i="10"/>
  <c r="BR175" i="10"/>
  <c r="AB176" i="10"/>
  <c r="CN176" i="10"/>
  <c r="AX177" i="10"/>
  <c r="H178" i="10"/>
  <c r="BT178" i="10"/>
  <c r="AD179" i="10"/>
  <c r="CP179" i="10"/>
  <c r="AZ180" i="10"/>
  <c r="J181" i="10"/>
  <c r="BV181" i="10"/>
  <c r="AF182" i="10"/>
  <c r="CR182" i="10"/>
  <c r="BB183" i="10"/>
  <c r="L184" i="10"/>
  <c r="BX184" i="10"/>
  <c r="AH185" i="10"/>
  <c r="CT185" i="10"/>
  <c r="BD186" i="10"/>
  <c r="N187" i="10"/>
  <c r="BZ187" i="10"/>
  <c r="AJ188" i="10"/>
  <c r="CV188" i="10"/>
  <c r="BF189" i="10"/>
  <c r="P190" i="10"/>
  <c r="CB190" i="10"/>
  <c r="AL191" i="10"/>
  <c r="CX191" i="10"/>
  <c r="BH192" i="10"/>
  <c r="R193" i="10"/>
  <c r="CD193" i="10"/>
  <c r="AN194" i="10"/>
  <c r="CZ194" i="10"/>
  <c r="BJ195" i="10"/>
  <c r="T196" i="10"/>
  <c r="CF196" i="10"/>
  <c r="AP197" i="10"/>
  <c r="DB197" i="10"/>
  <c r="BL198" i="10"/>
  <c r="V199" i="10"/>
  <c r="CH199" i="10"/>
  <c r="AR200" i="10"/>
  <c r="DD200" i="10"/>
  <c r="BN201" i="10"/>
  <c r="X202" i="10"/>
  <c r="CJ202" i="10"/>
  <c r="AT203" i="10"/>
  <c r="D204" i="10"/>
  <c r="BP204" i="10"/>
  <c r="Z205" i="10"/>
  <c r="CL205" i="10"/>
  <c r="AV206" i="10"/>
  <c r="F207" i="10"/>
  <c r="BR207" i="10"/>
  <c r="AB208" i="10"/>
  <c r="CN208" i="10"/>
  <c r="AX209" i="10"/>
  <c r="H210" i="10"/>
  <c r="BT210" i="10"/>
  <c r="AD211" i="10"/>
  <c r="CP211" i="10"/>
  <c r="AZ212" i="10"/>
  <c r="J213" i="10"/>
  <c r="BV213" i="10"/>
  <c r="AF214" i="10"/>
  <c r="CR214" i="10"/>
  <c r="BB215" i="10"/>
  <c r="L216" i="10"/>
  <c r="BX216" i="10"/>
  <c r="AH217" i="10"/>
  <c r="CT217" i="10"/>
  <c r="BD218" i="10"/>
  <c r="N219" i="10"/>
  <c r="BZ219" i="10"/>
  <c r="AJ220" i="10"/>
  <c r="CV220" i="10"/>
  <c r="BF221" i="10"/>
  <c r="P222" i="10"/>
  <c r="CB222" i="10"/>
  <c r="AL223" i="10"/>
  <c r="CX223" i="10"/>
  <c r="BH224" i="10"/>
  <c r="R225" i="10"/>
  <c r="CD225" i="10"/>
  <c r="D108" i="10"/>
  <c r="BV117" i="10"/>
  <c r="AL127" i="10"/>
  <c r="CD136" i="10"/>
  <c r="AC139" i="10"/>
  <c r="BU141" i="10"/>
  <c r="K144" i="10"/>
  <c r="BC146" i="10"/>
  <c r="CU148" i="10"/>
  <c r="K151" i="10"/>
  <c r="AG152" i="10"/>
  <c r="BC153" i="10"/>
  <c r="BY154" i="10"/>
  <c r="CU155" i="10"/>
  <c r="O157" i="10"/>
  <c r="AK158" i="10"/>
  <c r="BG159" i="10"/>
  <c r="CC160" i="10"/>
  <c r="CY161" i="10"/>
  <c r="S163" i="10"/>
  <c r="AO164" i="10"/>
  <c r="BK165" i="10"/>
  <c r="AK166" i="10"/>
  <c r="CW166" i="10"/>
  <c r="BG167" i="10"/>
  <c r="Q168" i="10"/>
  <c r="CC168" i="10"/>
  <c r="AM169" i="10"/>
  <c r="CY169" i="10"/>
  <c r="BI170" i="10"/>
  <c r="S171" i="10"/>
  <c r="CE171" i="10"/>
  <c r="AO172" i="10"/>
  <c r="DA172" i="10"/>
  <c r="BK173" i="10"/>
  <c r="U174" i="10"/>
  <c r="CG174" i="10"/>
  <c r="AQ175" i="10"/>
  <c r="DC175" i="10"/>
  <c r="BM176" i="10"/>
  <c r="W177" i="10"/>
  <c r="CI177" i="10"/>
  <c r="AS178" i="10"/>
  <c r="DE178" i="10"/>
  <c r="BO179" i="10"/>
  <c r="Y180" i="10"/>
  <c r="CK180" i="10"/>
  <c r="AU181" i="10"/>
  <c r="E182" i="10"/>
  <c r="BQ182" i="10"/>
  <c r="AA183" i="10"/>
  <c r="CM183" i="10"/>
  <c r="AW184" i="10"/>
  <c r="G185" i="10"/>
  <c r="BS185" i="10"/>
  <c r="AC186" i="10"/>
  <c r="CO186" i="10"/>
  <c r="AY187" i="10"/>
  <c r="I188" i="10"/>
  <c r="BU188" i="10"/>
  <c r="AE189" i="10"/>
  <c r="CQ189" i="10"/>
  <c r="BA190" i="10"/>
  <c r="K191" i="10"/>
  <c r="BW191" i="10"/>
  <c r="AG192" i="10"/>
  <c r="CS192" i="10"/>
  <c r="BC193" i="10"/>
  <c r="M194" i="10"/>
  <c r="BY194" i="10"/>
  <c r="AI195" i="10"/>
  <c r="CU195" i="10"/>
  <c r="BE196" i="10"/>
  <c r="O197" i="10"/>
  <c r="CA197" i="10"/>
  <c r="AK198" i="10"/>
  <c r="CW198" i="10"/>
  <c r="BG199" i="10"/>
  <c r="Q200" i="10"/>
  <c r="CC200" i="10"/>
  <c r="AM201" i="10"/>
  <c r="CY201" i="10"/>
  <c r="BI202" i="10"/>
  <c r="S203" i="10"/>
  <c r="CE203" i="10"/>
  <c r="AO204" i="10"/>
  <c r="DA204" i="10"/>
  <c r="BK205" i="10"/>
  <c r="U206" i="10"/>
  <c r="CG206" i="10"/>
  <c r="AQ207" i="10"/>
  <c r="DC207" i="10"/>
  <c r="BM208" i="10"/>
  <c r="W209" i="10"/>
  <c r="CI209" i="10"/>
  <c r="AS210" i="10"/>
  <c r="DE210" i="10"/>
  <c r="BO211" i="10"/>
  <c r="Y212" i="10"/>
  <c r="CK212" i="10"/>
  <c r="AU213" i="10"/>
  <c r="E214" i="10"/>
  <c r="BQ214" i="10"/>
  <c r="AA215" i="10"/>
  <c r="CM215" i="10"/>
  <c r="AW216" i="10"/>
  <c r="G217" i="10"/>
  <c r="BS217" i="10"/>
  <c r="AC218" i="10"/>
  <c r="CO218" i="10"/>
  <c r="AY219" i="10"/>
  <c r="I220" i="10"/>
  <c r="BU220" i="10"/>
  <c r="AE221" i="10"/>
  <c r="CQ221" i="10"/>
  <c r="BA222" i="10"/>
  <c r="K223" i="10"/>
  <c r="BW223" i="10"/>
  <c r="AG224" i="10"/>
  <c r="CS224" i="10"/>
  <c r="BC225" i="10"/>
  <c r="M226" i="10"/>
  <c r="BY226" i="10"/>
  <c r="AI227" i="10"/>
  <c r="CU227" i="10"/>
  <c r="BE228" i="10"/>
  <c r="O229" i="10"/>
  <c r="CV74" i="10"/>
  <c r="DD136" i="10"/>
  <c r="BW146" i="10"/>
  <c r="BM153" i="10"/>
  <c r="AU158" i="10"/>
  <c r="AC163" i="10"/>
  <c r="DB166" i="10"/>
  <c r="AR169" i="10"/>
  <c r="CJ171" i="10"/>
  <c r="Z174" i="10"/>
  <c r="BR176" i="10"/>
  <c r="H179" i="10"/>
  <c r="AZ181" i="10"/>
  <c r="CR183" i="10"/>
  <c r="AH186" i="10"/>
  <c r="BZ188" i="10"/>
  <c r="P191" i="10"/>
  <c r="BH193" i="10"/>
  <c r="CZ195" i="10"/>
  <c r="AP198" i="10"/>
  <c r="CH200" i="10"/>
  <c r="X203" i="10"/>
  <c r="BP205" i="10"/>
  <c r="F208" i="10"/>
  <c r="AX210" i="10"/>
  <c r="CP212" i="10"/>
  <c r="AF215" i="10"/>
  <c r="BX217" i="10"/>
  <c r="N220" i="10"/>
  <c r="BF222" i="10"/>
  <c r="CX224" i="10"/>
  <c r="BJ226" i="10"/>
  <c r="CF227" i="10"/>
  <c r="DB228" i="10"/>
  <c r="CX229" i="10"/>
  <c r="BH230" i="10"/>
  <c r="AB120" i="10"/>
  <c r="CW155" i="10"/>
  <c r="CN167" i="10"/>
  <c r="CH174" i="10"/>
  <c r="V182" i="10"/>
  <c r="AF189" i="10"/>
  <c r="AP196" i="10"/>
  <c r="AZ203" i="10"/>
  <c r="AT210" i="10"/>
  <c r="BT217" i="10"/>
  <c r="CT224" i="10"/>
  <c r="BT228" i="10"/>
  <c r="DC230" i="10"/>
  <c r="CX135" i="10"/>
  <c r="AA146" i="10"/>
  <c r="AO153" i="10"/>
  <c r="W158" i="10"/>
  <c r="E163" i="10"/>
  <c r="CP166" i="10"/>
  <c r="AF169" i="10"/>
  <c r="BX171" i="10"/>
  <c r="N174" i="10"/>
  <c r="BF176" i="10"/>
  <c r="CX178" i="10"/>
  <c r="AN181" i="10"/>
  <c r="CF183" i="10"/>
  <c r="V186" i="10"/>
  <c r="BN188" i="10"/>
  <c r="D191" i="10"/>
  <c r="AV193" i="10"/>
  <c r="CN195" i="10"/>
  <c r="AD198" i="10"/>
  <c r="BV200" i="10"/>
  <c r="L203" i="10"/>
  <c r="BD205" i="10"/>
  <c r="CV207" i="10"/>
  <c r="AL210" i="10"/>
  <c r="CD212" i="10"/>
  <c r="T215" i="10"/>
  <c r="BL217" i="10"/>
  <c r="DD219" i="10"/>
  <c r="AT222" i="10"/>
  <c r="CL224" i="10"/>
  <c r="BD226" i="10"/>
  <c r="BZ227" i="10"/>
  <c r="CV228" i="10"/>
  <c r="CU229" i="10"/>
  <c r="BE230" i="10"/>
  <c r="DD112" i="10"/>
  <c r="AU154" i="10"/>
  <c r="CH166" i="10"/>
  <c r="V174" i="10"/>
  <c r="P181" i="10"/>
  <c r="BF188" i="10"/>
  <c r="BP195" i="10"/>
  <c r="CP202" i="10"/>
  <c r="N210" i="10"/>
  <c r="AN217" i="10"/>
  <c r="AX224" i="10"/>
  <c r="CB228" i="10"/>
  <c r="N85" i="10"/>
  <c r="AK137" i="10"/>
  <c r="DC146" i="10"/>
  <c r="CC153" i="10"/>
  <c r="BK158" i="10"/>
  <c r="AS163" i="10"/>
  <c r="H167" i="10"/>
  <c r="AZ169" i="10"/>
  <c r="CR171" i="10"/>
  <c r="AH174" i="10"/>
  <c r="BZ176" i="10"/>
  <c r="P179" i="10"/>
  <c r="BH181" i="10"/>
  <c r="CZ183" i="10"/>
  <c r="AP186" i="10"/>
  <c r="CH188" i="10"/>
  <c r="X191" i="10"/>
  <c r="BP193" i="10"/>
  <c r="F196" i="10"/>
  <c r="AX198" i="10"/>
  <c r="CP200" i="10"/>
  <c r="AF203" i="10"/>
  <c r="BX205" i="10"/>
  <c r="N208" i="10"/>
  <c r="BF210" i="10"/>
  <c r="CX212" i="10"/>
  <c r="AN215" i="10"/>
  <c r="CF217" i="10"/>
  <c r="V220" i="10"/>
  <c r="BN222" i="10"/>
  <c r="D225" i="10"/>
  <c r="BN226" i="10"/>
  <c r="CJ227" i="10"/>
  <c r="D229" i="10"/>
  <c r="CZ229" i="10"/>
  <c r="BJ230" i="10"/>
  <c r="AI142" i="10"/>
  <c r="BU161" i="10"/>
  <c r="T171" i="10"/>
  <c r="BZ178" i="10"/>
  <c r="CZ185" i="10"/>
  <c r="BD193" i="10"/>
  <c r="CD200" i="10"/>
  <c r="AX208" i="10"/>
  <c r="BX215" i="10"/>
  <c r="AB223" i="10"/>
  <c r="AN228" i="10"/>
  <c r="CM230" i="10"/>
  <c r="CG137" i="10"/>
  <c r="Y161" i="10"/>
  <c r="DD171" i="10"/>
  <c r="AB179" i="10"/>
  <c r="L187" i="10"/>
  <c r="CX194" i="10"/>
  <c r="AR203" i="10"/>
  <c r="BR210" i="10"/>
  <c r="CR217" i="10"/>
  <c r="P225" i="10"/>
  <c r="BV229" i="10"/>
  <c r="Q147" i="10"/>
  <c r="F182" i="10"/>
  <c r="CF203" i="10"/>
  <c r="AN225" i="10"/>
  <c r="AO143" i="10"/>
  <c r="DE163" i="10"/>
  <c r="AR173" i="10"/>
  <c r="BR180" i="10"/>
  <c r="BX189" i="10"/>
  <c r="CD198" i="10"/>
  <c r="X207" i="10"/>
  <c r="H215" i="10"/>
  <c r="CT222" i="10"/>
  <c r="CP228" i="10"/>
  <c r="BY151" i="10"/>
  <c r="H185" i="10"/>
  <c r="T211" i="10"/>
  <c r="S230" i="10"/>
  <c r="DA139" i="10"/>
  <c r="Y151" i="10"/>
  <c r="G156" i="10"/>
  <c r="BA161" i="10"/>
  <c r="M165" i="10"/>
  <c r="AH167" i="10"/>
  <c r="AT169" i="10"/>
  <c r="BF171" i="10"/>
  <c r="AL173" i="10"/>
  <c r="AX175" i="10"/>
  <c r="BJ177" i="10"/>
  <c r="BV179" i="10"/>
  <c r="BB181" i="10"/>
  <c r="BN183" i="10"/>
  <c r="AT185" i="10"/>
  <c r="BF187" i="10"/>
  <c r="AL189" i="10"/>
  <c r="R191" i="10"/>
  <c r="CZ192" i="10"/>
  <c r="J195" i="10"/>
  <c r="CZ200" i="10"/>
  <c r="Z203" i="10"/>
  <c r="AL205" i="10"/>
  <c r="AX207" i="10"/>
  <c r="BJ209" i="10"/>
  <c r="BV211" i="10"/>
  <c r="BB213" i="10"/>
  <c r="AH215" i="10"/>
  <c r="AT217" i="10"/>
  <c r="BF219" i="10"/>
  <c r="AL221" i="10"/>
  <c r="AX223" i="10"/>
  <c r="AD225" i="10"/>
  <c r="BB119" i="10"/>
  <c r="CU140" i="10"/>
  <c r="AO149" i="10"/>
  <c r="AK154" i="10"/>
  <c r="BI158" i="10"/>
  <c r="CG162" i="10"/>
  <c r="AW166" i="10"/>
  <c r="AC168" i="10"/>
  <c r="AO170" i="10"/>
  <c r="BA172" i="10"/>
  <c r="CK219" i="10"/>
  <c r="AA222" i="10"/>
  <c r="BK224" i="10"/>
  <c r="CG225" i="10"/>
  <c r="DC226" i="10"/>
  <c r="W228" i="10"/>
  <c r="AS229" i="10"/>
  <c r="AH113" i="10"/>
  <c r="BP132" i="10"/>
  <c r="BK140" i="10"/>
  <c r="CS143" i="10"/>
  <c r="Y147" i="10"/>
  <c r="AQ150" i="10"/>
  <c r="W152" i="10"/>
  <c r="CO153" i="10"/>
  <c r="AW155" i="10"/>
  <c r="E157" i="10"/>
  <c r="BW158" i="10"/>
  <c r="AE160" i="10"/>
  <c r="BQ161" i="10"/>
  <c r="CM162" i="10"/>
  <c r="G164" i="10"/>
  <c r="AC165" i="10"/>
  <c r="T166" i="10"/>
  <c r="CF166" i="10"/>
  <c r="AP167" i="10"/>
  <c r="DB167" i="10"/>
  <c r="BL168" i="10"/>
  <c r="V169" i="10"/>
  <c r="CH169" i="10"/>
  <c r="AR170" i="10"/>
  <c r="DD170" i="10"/>
  <c r="BN171" i="10"/>
  <c r="X172" i="10"/>
  <c r="CJ172" i="10"/>
  <c r="AT173" i="10"/>
  <c r="D174" i="10"/>
  <c r="BP174" i="10"/>
  <c r="Z175" i="10"/>
  <c r="CL175" i="10"/>
  <c r="AV176" i="10"/>
  <c r="F177" i="10"/>
  <c r="BR177" i="10"/>
  <c r="AB178" i="10"/>
  <c r="CN178" i="10"/>
  <c r="AX179" i="10"/>
  <c r="H180" i="10"/>
  <c r="BT180" i="10"/>
  <c r="AD181" i="10"/>
  <c r="CP181" i="10"/>
  <c r="AZ182" i="10"/>
  <c r="J183" i="10"/>
  <c r="BV183" i="10"/>
  <c r="AF184" i="10"/>
  <c r="CR184" i="10"/>
  <c r="BB185" i="10"/>
  <c r="L186" i="10"/>
  <c r="BX186" i="10"/>
  <c r="AH187" i="10"/>
  <c r="CT187" i="10"/>
  <c r="BD188" i="10"/>
  <c r="N189" i="10"/>
  <c r="BZ189" i="10"/>
  <c r="AJ190" i="10"/>
  <c r="CV190" i="10"/>
  <c r="BF191" i="10"/>
  <c r="P192" i="10"/>
  <c r="CB192" i="10"/>
  <c r="AL193" i="10"/>
  <c r="CX193" i="10"/>
  <c r="BH194" i="10"/>
  <c r="R195" i="10"/>
  <c r="CD195" i="10"/>
  <c r="AN196" i="10"/>
  <c r="CZ196" i="10"/>
  <c r="BJ197" i="10"/>
  <c r="T198" i="10"/>
  <c r="CF198" i="10"/>
  <c r="AP199" i="10"/>
  <c r="DB199" i="10"/>
  <c r="BL200" i="10"/>
  <c r="V201" i="10"/>
  <c r="CH201" i="10"/>
  <c r="AR202" i="10"/>
  <c r="DD202" i="10"/>
  <c r="BN203" i="10"/>
  <c r="X204" i="10"/>
  <c r="CJ204" i="10"/>
  <c r="AT205" i="10"/>
  <c r="D206" i="10"/>
  <c r="BP206" i="10"/>
  <c r="Z207" i="10"/>
  <c r="CL207" i="10"/>
  <c r="AV208" i="10"/>
  <c r="F209" i="10"/>
  <c r="BR209" i="10"/>
  <c r="AB210" i="10"/>
  <c r="CN210" i="10"/>
  <c r="AX211" i="10"/>
  <c r="H212" i="10"/>
  <c r="BT212" i="10"/>
  <c r="AD213" i="10"/>
  <c r="CP213" i="10"/>
  <c r="AZ214" i="10"/>
  <c r="J215" i="10"/>
  <c r="BV215" i="10"/>
  <c r="AF216" i="10"/>
  <c r="CR216" i="10"/>
  <c r="BB217" i="10"/>
  <c r="L218" i="10"/>
  <c r="BX218" i="10"/>
  <c r="AH219" i="10"/>
  <c r="CT219" i="10"/>
  <c r="BD220" i="10"/>
  <c r="N221" i="10"/>
  <c r="BZ221" i="10"/>
  <c r="AJ222" i="10"/>
  <c r="CV222" i="10"/>
  <c r="BF223" i="10"/>
  <c r="P224" i="10"/>
  <c r="CB224" i="10"/>
  <c r="AL225" i="10"/>
  <c r="CD91" i="10"/>
  <c r="F111" i="10"/>
  <c r="BX120" i="10"/>
  <c r="AN130" i="10"/>
  <c r="BM137" i="10"/>
  <c r="DE139" i="10"/>
  <c r="AU142" i="10"/>
  <c r="CM144" i="10"/>
  <c r="AC147" i="10"/>
  <c r="BU149" i="10"/>
  <c r="AY151" i="10"/>
  <c r="BU152" i="10"/>
  <c r="CQ153" i="10"/>
  <c r="K155" i="10"/>
  <c r="AG156" i="10"/>
  <c r="BC157" i="10"/>
  <c r="BY158" i="10"/>
  <c r="CU159" i="10"/>
  <c r="O161" i="10"/>
  <c r="AK162" i="10"/>
  <c r="BG163" i="10"/>
  <c r="CC164" i="10"/>
  <c r="CU165" i="10"/>
  <c r="BE166" i="10"/>
  <c r="O167" i="10"/>
  <c r="CA167" i="10"/>
  <c r="AK168" i="10"/>
  <c r="CW168" i="10"/>
  <c r="BG169" i="10"/>
  <c r="Q170" i="10"/>
  <c r="CC170" i="10"/>
  <c r="AM171" i="10"/>
  <c r="CY171" i="10"/>
  <c r="BI172" i="10"/>
  <c r="S173" i="10"/>
  <c r="CE173" i="10"/>
  <c r="AO174" i="10"/>
  <c r="DA174" i="10"/>
  <c r="BK175" i="10"/>
  <c r="U176" i="10"/>
  <c r="CG176" i="10"/>
  <c r="AQ177" i="10"/>
  <c r="DC177" i="10"/>
  <c r="BM178" i="10"/>
  <c r="W179" i="10"/>
  <c r="CI179" i="10"/>
  <c r="AS180" i="10"/>
  <c r="DE180" i="10"/>
  <c r="BO181" i="10"/>
  <c r="Y182" i="10"/>
  <c r="CK182" i="10"/>
  <c r="AU183" i="10"/>
  <c r="E184" i="10"/>
  <c r="BQ184" i="10"/>
  <c r="AA185" i="10"/>
  <c r="CM185" i="10"/>
  <c r="AW186" i="10"/>
  <c r="G187" i="10"/>
  <c r="BS187" i="10"/>
  <c r="AC188" i="10"/>
  <c r="CO188" i="10"/>
  <c r="AY189" i="10"/>
  <c r="I190" i="10"/>
  <c r="BU190" i="10"/>
  <c r="AE191" i="10"/>
  <c r="CQ191" i="10"/>
  <c r="BA192" i="10"/>
  <c r="K193" i="10"/>
  <c r="BW193" i="10"/>
  <c r="AG194" i="10"/>
  <c r="CS194" i="10"/>
  <c r="BC195" i="10"/>
  <c r="M196" i="10"/>
  <c r="BY196" i="10"/>
  <c r="AI197" i="10"/>
  <c r="CU197" i="10"/>
  <c r="BE198" i="10"/>
  <c r="O199" i="10"/>
  <c r="CA199" i="10"/>
  <c r="AK200" i="10"/>
  <c r="CW200" i="10"/>
  <c r="BG201" i="10"/>
  <c r="Q202" i="10"/>
  <c r="CC202" i="10"/>
  <c r="AM203" i="10"/>
  <c r="CY203" i="10"/>
  <c r="BI204" i="10"/>
  <c r="S205" i="10"/>
  <c r="CE205" i="10"/>
  <c r="AO206" i="10"/>
  <c r="DA206" i="10"/>
  <c r="BK207" i="10"/>
  <c r="U208" i="10"/>
  <c r="CG208" i="10"/>
  <c r="AQ209" i="10"/>
  <c r="DC209" i="10"/>
  <c r="BM210" i="10"/>
  <c r="W211" i="10"/>
  <c r="CI211" i="10"/>
  <c r="AS212" i="10"/>
  <c r="DE212" i="10"/>
  <c r="BO213" i="10"/>
  <c r="Y214" i="10"/>
  <c r="CK214" i="10"/>
  <c r="AU215" i="10"/>
  <c r="E216" i="10"/>
  <c r="BQ216" i="10"/>
  <c r="AA217" i="10"/>
  <c r="CM217" i="10"/>
  <c r="AW218" i="10"/>
  <c r="G219" i="10"/>
  <c r="BS219" i="10"/>
  <c r="AC220" i="10"/>
  <c r="CO220" i="10"/>
  <c r="AY221" i="10"/>
  <c r="I222" i="10"/>
  <c r="BU222" i="10"/>
  <c r="AE223" i="10"/>
  <c r="CQ223" i="10"/>
  <c r="BA224" i="10"/>
  <c r="K225" i="10"/>
  <c r="BW225" i="10"/>
  <c r="AG226" i="10"/>
  <c r="CS226" i="10"/>
  <c r="BC227" i="10"/>
  <c r="M228" i="10"/>
  <c r="BY228" i="10"/>
  <c r="AI229" i="10"/>
  <c r="V111" i="10"/>
  <c r="G140" i="10"/>
  <c r="BY149" i="10"/>
  <c r="M155" i="10"/>
  <c r="CW159" i="10"/>
  <c r="CE164" i="10"/>
  <c r="CB167" i="10"/>
  <c r="R170" i="10"/>
  <c r="BJ172" i="10"/>
  <c r="DB174" i="10"/>
  <c r="AR177" i="10"/>
  <c r="CJ179" i="10"/>
  <c r="Z182" i="10"/>
  <c r="BR184" i="10"/>
  <c r="H187" i="10"/>
  <c r="AZ189" i="10"/>
  <c r="CR191" i="10"/>
  <c r="AH194" i="10"/>
  <c r="BZ196" i="10"/>
  <c r="P199" i="10"/>
  <c r="BH201" i="10"/>
  <c r="CZ203" i="10"/>
  <c r="AP206" i="10"/>
  <c r="CH208" i="10"/>
  <c r="X211" i="10"/>
  <c r="BP213" i="10"/>
  <c r="F216" i="10"/>
  <c r="AX218" i="10"/>
  <c r="CP220" i="10"/>
  <c r="AF223" i="10"/>
  <c r="BX225" i="10"/>
  <c r="CX226" i="10"/>
  <c r="R228" i="10"/>
  <c r="AN229" i="10"/>
  <c r="P230" i="10"/>
  <c r="CB230" i="10"/>
  <c r="AG139" i="10"/>
  <c r="AY160" i="10"/>
  <c r="N170" i="10"/>
  <c r="X177" i="10"/>
  <c r="AH184" i="10"/>
  <c r="BH191" i="10"/>
  <c r="BR198" i="10"/>
  <c r="CB205" i="10"/>
  <c r="CL212" i="10"/>
  <c r="CF219" i="10"/>
  <c r="AJ226" i="10"/>
  <c r="CC229" i="10"/>
  <c r="AP109" i="10"/>
  <c r="BM139" i="10"/>
  <c r="AC149" i="10"/>
  <c r="CQ154" i="10"/>
  <c r="BY159" i="10"/>
  <c r="BG164" i="10"/>
  <c r="BP167" i="10"/>
  <c r="F170" i="10"/>
  <c r="AX172" i="10"/>
  <c r="CP174" i="10"/>
  <c r="AF177" i="10"/>
  <c r="BX179" i="10"/>
  <c r="N182" i="10"/>
  <c r="BF184" i="10"/>
  <c r="CX186" i="10"/>
  <c r="AN189" i="10"/>
  <c r="CF191" i="10"/>
  <c r="V194" i="10"/>
  <c r="BN196" i="10"/>
  <c r="D199" i="10"/>
  <c r="AV201" i="10"/>
  <c r="CN203" i="10"/>
  <c r="AD206" i="10"/>
  <c r="BV208" i="10"/>
  <c r="L211" i="10"/>
  <c r="BD213" i="10"/>
  <c r="CV215" i="10"/>
  <c r="AL218" i="10"/>
  <c r="CD220" i="10"/>
  <c r="T223" i="10"/>
  <c r="BL225" i="10"/>
  <c r="CR226" i="10"/>
  <c r="L228" i="10"/>
  <c r="AH229" i="10"/>
  <c r="M230" i="10"/>
  <c r="BY230" i="10"/>
  <c r="K138" i="10"/>
  <c r="CC157" i="10"/>
  <c r="X169" i="10"/>
  <c r="R176" i="10"/>
  <c r="BH183" i="10"/>
  <c r="BR190" i="10"/>
  <c r="CR197" i="10"/>
  <c r="DB204" i="10"/>
  <c r="AP212" i="10"/>
  <c r="BP219" i="10"/>
  <c r="AB226" i="10"/>
  <c r="CG229" i="10"/>
  <c r="AR112" i="10"/>
  <c r="AM140" i="10"/>
  <c r="DE149" i="10"/>
  <c r="AC155" i="10"/>
  <c r="K160" i="10"/>
  <c r="CU164" i="10"/>
  <c r="CJ167" i="10"/>
  <c r="Z170" i="10"/>
  <c r="BR172" i="10"/>
  <c r="H175" i="10"/>
  <c r="AZ177" i="10"/>
  <c r="CR179" i="10"/>
  <c r="AH182" i="10"/>
  <c r="BZ184" i="10"/>
  <c r="P187" i="10"/>
  <c r="BH189" i="10"/>
  <c r="CZ191" i="10"/>
  <c r="AP194" i="10"/>
  <c r="CH196" i="10"/>
  <c r="X199" i="10"/>
  <c r="BP201" i="10"/>
  <c r="F204" i="10"/>
  <c r="AX206" i="10"/>
  <c r="CP208" i="10"/>
  <c r="AF211" i="10"/>
  <c r="BX213" i="10"/>
  <c r="N216" i="10"/>
  <c r="BF218" i="10"/>
  <c r="CX220" i="10"/>
  <c r="AN223" i="10"/>
  <c r="CF225" i="10"/>
  <c r="DB226" i="10"/>
  <c r="V228" i="10"/>
  <c r="AR229" i="10"/>
  <c r="R230" i="10"/>
  <c r="CD230" i="10"/>
  <c r="M151" i="10"/>
  <c r="V166" i="10"/>
  <c r="AV173" i="10"/>
  <c r="DB180" i="10"/>
  <c r="Z188" i="10"/>
  <c r="CF195" i="10"/>
  <c r="T203" i="10"/>
  <c r="BZ210" i="10"/>
  <c r="CZ217" i="10"/>
  <c r="BD225" i="10"/>
  <c r="BB229" i="10"/>
  <c r="DA216" i="10"/>
  <c r="CA225" i="10"/>
  <c r="CW226" i="10"/>
  <c r="Q228" i="10"/>
  <c r="AM229" i="10"/>
  <c r="AA138" i="10"/>
  <c r="W154" i="10"/>
  <c r="CO163" i="10"/>
  <c r="BX169" i="10"/>
  <c r="P175" i="10"/>
  <c r="CZ179" i="10"/>
  <c r="CH184" i="10"/>
  <c r="BP189" i="10"/>
  <c r="AX194" i="10"/>
  <c r="AF199" i="10"/>
  <c r="BD203" i="10"/>
  <c r="CX208" i="10"/>
  <c r="CF213" i="10"/>
  <c r="BN218" i="10"/>
  <c r="AV223" i="10"/>
  <c r="D227" i="10"/>
  <c r="AV229" i="10"/>
  <c r="CF230" i="10"/>
  <c r="I161" i="10"/>
  <c r="BT177" i="10"/>
  <c r="DD191" i="10"/>
  <c r="F206" i="10"/>
  <c r="Z220" i="10"/>
  <c r="AI230" i="10"/>
  <c r="CO149" i="10"/>
  <c r="BQ163" i="10"/>
  <c r="AR171" i="10"/>
  <c r="BR178" i="10"/>
  <c r="AF185" i="10"/>
  <c r="CV191" i="10"/>
  <c r="T199" i="10"/>
  <c r="CJ205" i="10"/>
  <c r="H213" i="10"/>
  <c r="AH220" i="10"/>
  <c r="BT226" i="10"/>
  <c r="CM229" i="10"/>
  <c r="DE151" i="10"/>
  <c r="BJ178" i="10"/>
  <c r="DD199" i="10"/>
  <c r="CB221" i="10"/>
  <c r="CJ114" i="10"/>
  <c r="AM154" i="10"/>
  <c r="AN167" i="10"/>
  <c r="DD173" i="10"/>
  <c r="AB181" i="10"/>
  <c r="CR187" i="10"/>
  <c r="CV193" i="10"/>
  <c r="T201" i="10"/>
  <c r="CJ207" i="10"/>
  <c r="AX214" i="10"/>
  <c r="BX221" i="10"/>
  <c r="H227" i="10"/>
  <c r="F230" i="10"/>
  <c r="CO159" i="10"/>
  <c r="AV181" i="10"/>
  <c r="BP203" i="10"/>
  <c r="R224" i="10"/>
  <c r="CW221" i="10"/>
  <c r="BQ225" i="10"/>
  <c r="G228" i="10"/>
  <c r="BZ115" i="10"/>
  <c r="AM144" i="10"/>
  <c r="G152" i="10"/>
  <c r="CQ156" i="10"/>
  <c r="CQ160" i="10"/>
  <c r="CI164" i="10"/>
  <c r="R167" i="10"/>
  <c r="BT168" i="10"/>
  <c r="BP170" i="10"/>
  <c r="AF172" i="10"/>
  <c r="CX173" i="10"/>
  <c r="BN175" i="10"/>
  <c r="AT177" i="10"/>
  <c r="J179" i="10"/>
  <c r="CR180" i="10"/>
  <c r="BH182" i="10"/>
  <c r="AN184" i="10"/>
  <c r="D186" i="10"/>
  <c r="BV187" i="10"/>
  <c r="BB189" i="10"/>
  <c r="AH191" i="10"/>
  <c r="N193" i="10"/>
  <c r="CV194" i="10"/>
  <c r="AV196" i="10"/>
  <c r="BR197" i="10"/>
  <c r="CN198" i="10"/>
  <c r="X200" i="10"/>
  <c r="BZ201" i="10"/>
  <c r="AP203" i="10"/>
  <c r="F205" i="10"/>
  <c r="BX206" i="10"/>
  <c r="AN208" i="10"/>
  <c r="AJ210" i="10"/>
  <c r="CL211" i="10"/>
  <c r="CH213" i="10"/>
  <c r="AX215" i="10"/>
  <c r="AD217" i="10"/>
  <c r="CV218" i="10"/>
  <c r="CB220" i="10"/>
  <c r="AB222" i="10"/>
  <c r="X224" i="10"/>
  <c r="V98" i="10"/>
  <c r="CB126" i="10"/>
  <c r="BE141" i="10"/>
  <c r="CE148" i="10"/>
  <c r="O153" i="10"/>
  <c r="Q156" i="10"/>
  <c r="I160" i="10"/>
  <c r="AQ163" i="10"/>
  <c r="Q166" i="10"/>
  <c r="CY167" i="10"/>
  <c r="CE169" i="10"/>
  <c r="AE171" i="10"/>
  <c r="K173" i="10"/>
  <c r="BK220" i="10"/>
  <c r="DC222" i="10"/>
  <c r="CY224" i="10"/>
  <c r="S226" i="10"/>
  <c r="AO227" i="10"/>
  <c r="BK228" i="10"/>
  <c r="BX82" i="10"/>
  <c r="AL119" i="10"/>
  <c r="AC137" i="10"/>
  <c r="CG141" i="10"/>
  <c r="CY144" i="10"/>
  <c r="O148" i="10"/>
  <c r="Q151" i="10"/>
  <c r="CA152" i="10"/>
  <c r="AI154" i="10"/>
  <c r="DA155" i="10"/>
  <c r="BI157" i="10"/>
  <c r="Q159" i="10"/>
  <c r="CI160" i="10"/>
  <c r="DE161" i="10"/>
  <c r="Y163" i="10"/>
  <c r="AU164" i="10"/>
  <c r="BQ165" i="10"/>
  <c r="AN166" i="10"/>
  <c r="CZ166" i="10"/>
  <c r="BJ167" i="10"/>
  <c r="T168" i="10"/>
  <c r="CF168" i="10"/>
  <c r="AP169" i="10"/>
  <c r="DB169" i="10"/>
  <c r="BL170" i="10"/>
  <c r="V171" i="10"/>
  <c r="CH171" i="10"/>
  <c r="AR172" i="10"/>
  <c r="DD172" i="10"/>
  <c r="BN173" i="10"/>
  <c r="X174" i="10"/>
  <c r="CJ174" i="10"/>
  <c r="AT175" i="10"/>
  <c r="D176" i="10"/>
  <c r="BP176" i="10"/>
  <c r="Z177" i="10"/>
  <c r="CL177" i="10"/>
  <c r="AV178" i="10"/>
  <c r="F179" i="10"/>
  <c r="BR179" i="10"/>
  <c r="AB180" i="10"/>
  <c r="CN180" i="10"/>
  <c r="AX181" i="10"/>
  <c r="H182" i="10"/>
  <c r="BT182" i="10"/>
  <c r="AD183" i="10"/>
  <c r="CP183" i="10"/>
  <c r="AZ184" i="10"/>
  <c r="J185" i="10"/>
  <c r="BV185" i="10"/>
  <c r="AF186" i="10"/>
  <c r="CR186" i="10"/>
  <c r="BB187" i="10"/>
  <c r="L188" i="10"/>
  <c r="BX188" i="10"/>
  <c r="AH189" i="10"/>
  <c r="CT189" i="10"/>
  <c r="BD190" i="10"/>
  <c r="N191" i="10"/>
  <c r="BZ191" i="10"/>
  <c r="AJ192" i="10"/>
  <c r="CV192" i="10"/>
  <c r="BF193" i="10"/>
  <c r="P194" i="10"/>
  <c r="CB194" i="10"/>
  <c r="AL195" i="10"/>
  <c r="CX195" i="10"/>
  <c r="BH196" i="10"/>
  <c r="R197" i="10"/>
  <c r="CD197" i="10"/>
  <c r="AN198" i="10"/>
  <c r="CZ198" i="10"/>
  <c r="BJ199" i="10"/>
  <c r="T200" i="10"/>
  <c r="CF200" i="10"/>
  <c r="AP201" i="10"/>
  <c r="DB201" i="10"/>
  <c r="BL202" i="10"/>
  <c r="V203" i="10"/>
  <c r="CH203" i="10"/>
  <c r="AR204" i="10"/>
  <c r="DD204" i="10"/>
  <c r="BN205" i="10"/>
  <c r="X206" i="10"/>
  <c r="CJ206" i="10"/>
  <c r="AT207" i="10"/>
  <c r="D208" i="10"/>
  <c r="BP208" i="10"/>
  <c r="Z209" i="10"/>
  <c r="CL209" i="10"/>
  <c r="AV210" i="10"/>
  <c r="F211" i="10"/>
  <c r="BR211" i="10"/>
  <c r="AB212" i="10"/>
  <c r="CN212" i="10"/>
  <c r="AX213" i="10"/>
  <c r="H214" i="10"/>
  <c r="BT214" i="10"/>
  <c r="AD215" i="10"/>
  <c r="CP215" i="10"/>
  <c r="AZ216" i="10"/>
  <c r="J217" i="10"/>
  <c r="BV217" i="10"/>
  <c r="AF218" i="10"/>
  <c r="CR218" i="10"/>
  <c r="BB219" i="10"/>
  <c r="L220" i="10"/>
  <c r="BX220" i="10"/>
  <c r="AH221" i="10"/>
  <c r="CT221" i="10"/>
  <c r="BD222" i="10"/>
  <c r="N223" i="10"/>
  <c r="BZ223" i="10"/>
  <c r="AJ224" i="10"/>
  <c r="CV224" i="10"/>
  <c r="BF225" i="10"/>
  <c r="AB104" i="10"/>
  <c r="H114" i="10"/>
  <c r="BZ123" i="10"/>
  <c r="AP133" i="10"/>
  <c r="AM138" i="10"/>
  <c r="CE140" i="10"/>
  <c r="U143" i="10"/>
  <c r="BM145" i="10"/>
  <c r="DE147" i="10"/>
  <c r="AU150" i="10"/>
  <c r="CM151" i="10"/>
  <c r="G153" i="10"/>
  <c r="AC154" i="10"/>
  <c r="AY155" i="10"/>
  <c r="BU156" i="10"/>
  <c r="CQ157" i="10"/>
  <c r="K159" i="10"/>
  <c r="AG160" i="10"/>
  <c r="BC161" i="10"/>
  <c r="BY162" i="10"/>
  <c r="CU163" i="10"/>
  <c r="O165" i="10"/>
  <c r="M166" i="10"/>
  <c r="BY166" i="10"/>
  <c r="AI167" i="10"/>
  <c r="CU167" i="10"/>
  <c r="BE168" i="10"/>
  <c r="O169" i="10"/>
  <c r="CA169" i="10"/>
  <c r="AK170" i="10"/>
  <c r="CW170" i="10"/>
  <c r="BG171" i="10"/>
  <c r="Q172" i="10"/>
  <c r="CC172" i="10"/>
  <c r="AM173" i="10"/>
  <c r="CY173" i="10"/>
  <c r="BI174" i="10"/>
  <c r="S175" i="10"/>
  <c r="CE175" i="10"/>
  <c r="AO176" i="10"/>
  <c r="DA176" i="10"/>
  <c r="BK177" i="10"/>
  <c r="U178" i="10"/>
  <c r="CG178" i="10"/>
  <c r="AQ179" i="10"/>
  <c r="DC179" i="10"/>
  <c r="BM180" i="10"/>
  <c r="W181" i="10"/>
  <c r="CI181" i="10"/>
  <c r="AS182" i="10"/>
  <c r="DE182" i="10"/>
  <c r="BO183" i="10"/>
  <c r="Y184" i="10"/>
  <c r="CK184" i="10"/>
  <c r="AU185" i="10"/>
  <c r="E186" i="10"/>
  <c r="BQ186" i="10"/>
  <c r="AA187" i="10"/>
  <c r="CM187" i="10"/>
  <c r="AW188" i="10"/>
  <c r="G189" i="10"/>
  <c r="BS189" i="10"/>
  <c r="AC190" i="10"/>
  <c r="CO190" i="10"/>
  <c r="AY191" i="10"/>
  <c r="I192" i="10"/>
  <c r="BU192" i="10"/>
  <c r="AE193" i="10"/>
  <c r="CQ193" i="10"/>
  <c r="BA194" i="10"/>
  <c r="K195" i="10"/>
  <c r="BW195" i="10"/>
  <c r="AG196" i="10"/>
  <c r="CS196" i="10"/>
  <c r="BC197" i="10"/>
  <c r="M198" i="10"/>
  <c r="BY198" i="10"/>
  <c r="AI199" i="10"/>
  <c r="CU199" i="10"/>
  <c r="BE200" i="10"/>
  <c r="O201" i="10"/>
  <c r="CA201" i="10"/>
  <c r="AK202" i="10"/>
  <c r="CW202" i="10"/>
  <c r="BG203" i="10"/>
  <c r="Q204" i="10"/>
  <c r="CC204" i="10"/>
  <c r="AM205" i="10"/>
  <c r="CY205" i="10"/>
  <c r="BI206" i="10"/>
  <c r="S207" i="10"/>
  <c r="CE207" i="10"/>
  <c r="AO208" i="10"/>
  <c r="DA208" i="10"/>
  <c r="BK209" i="10"/>
  <c r="U210" i="10"/>
  <c r="CG210" i="10"/>
  <c r="AQ211" i="10"/>
  <c r="DC211" i="10"/>
  <c r="BM212" i="10"/>
  <c r="W213" i="10"/>
  <c r="CI213" i="10"/>
  <c r="AS214" i="10"/>
  <c r="DE214" i="10"/>
  <c r="BO215" i="10"/>
  <c r="Y216" i="10"/>
  <c r="CK216" i="10"/>
  <c r="BK217" i="10"/>
  <c r="U218" i="10"/>
  <c r="CG218" i="10"/>
  <c r="AQ219" i="10"/>
  <c r="DC219" i="10"/>
  <c r="BM220" i="10"/>
  <c r="W221" i="10"/>
  <c r="CI221" i="10"/>
  <c r="AS222" i="10"/>
  <c r="DE222" i="10"/>
  <c r="BO223" i="10"/>
  <c r="Y224" i="10"/>
  <c r="DA224" i="10"/>
  <c r="U226" i="10"/>
  <c r="AQ227" i="10"/>
  <c r="CC228" i="10"/>
  <c r="AV103" i="10"/>
  <c r="AI150" i="10"/>
  <c r="AA160" i="10"/>
  <c r="CR167" i="10"/>
  <c r="BZ172" i="10"/>
  <c r="CX176" i="10"/>
  <c r="CF181" i="10"/>
  <c r="BN186" i="10"/>
  <c r="AV191" i="10"/>
  <c r="AD196" i="10"/>
  <c r="L201" i="10"/>
  <c r="BF206" i="10"/>
  <c r="AN211" i="10"/>
  <c r="CH216" i="10"/>
  <c r="BP221" i="10"/>
  <c r="N226" i="10"/>
  <c r="BF228" i="10"/>
  <c r="AJ230" i="10"/>
  <c r="AM148" i="10"/>
  <c r="Z172" i="10"/>
  <c r="BJ186" i="10"/>
  <c r="CT200" i="10"/>
  <c r="CX214" i="10"/>
  <c r="X228" i="10"/>
  <c r="W140" i="10"/>
  <c r="CI158" i="10"/>
  <c r="DB168" i="10"/>
  <c r="Z176" i="10"/>
  <c r="J184" i="10"/>
  <c r="BZ190" i="10"/>
  <c r="CZ197" i="10"/>
  <c r="BN204" i="10"/>
  <c r="CN211" i="10"/>
  <c r="L219" i="10"/>
  <c r="H226" i="10"/>
  <c r="AP229" i="10"/>
  <c r="BT122" i="10"/>
  <c r="BN176" i="10"/>
  <c r="BF196" i="10"/>
  <c r="N218" i="10"/>
  <c r="CI230" i="10"/>
  <c r="Q153" i="10"/>
  <c r="R166" i="10"/>
  <c r="CH172" i="10"/>
  <c r="F180" i="10"/>
  <c r="BV186" i="10"/>
  <c r="AJ193" i="10"/>
  <c r="CZ199" i="10"/>
  <c r="BN206" i="10"/>
  <c r="CN213" i="10"/>
  <c r="BB220" i="10"/>
  <c r="AX226" i="10"/>
  <c r="CR229" i="10"/>
  <c r="CK153" i="10"/>
  <c r="AB183" i="10"/>
  <c r="BL205" i="10"/>
  <c r="CP225" i="10"/>
  <c r="AK221" i="10"/>
  <c r="AK225" i="10"/>
  <c r="CC227" i="10"/>
  <c r="H106" i="10"/>
  <c r="CW141" i="10"/>
  <c r="CM150" i="10"/>
  <c r="Y155" i="10"/>
  <c r="BC160" i="10"/>
  <c r="BM163" i="10"/>
  <c r="BX166" i="10"/>
  <c r="AN168" i="10"/>
  <c r="T170" i="10"/>
  <c r="CL171" i="10"/>
  <c r="BR173" i="10"/>
  <c r="AH175" i="10"/>
  <c r="CJ176" i="10"/>
  <c r="CF178" i="10"/>
  <c r="AF180" i="10"/>
  <c r="L182" i="10"/>
  <c r="CD183" i="10"/>
  <c r="BZ185" i="10"/>
  <c r="AP187" i="10"/>
  <c r="V189" i="10"/>
  <c r="DD190" i="10"/>
  <c r="BT192" i="10"/>
  <c r="AJ194" i="10"/>
  <c r="AF196" i="10"/>
  <c r="BB197" i="10"/>
  <c r="BX198" i="10"/>
  <c r="H200" i="10"/>
  <c r="AT201" i="10"/>
  <c r="J203" i="10"/>
  <c r="CB204" i="10"/>
  <c r="AR206" i="10"/>
  <c r="X208" i="10"/>
  <c r="BZ209" i="10"/>
  <c r="BF211" i="10"/>
  <c r="V213" i="10"/>
  <c r="R215" i="10"/>
  <c r="CJ216" i="10"/>
  <c r="AJ218" i="10"/>
  <c r="AF220" i="10"/>
  <c r="L222" i="10"/>
  <c r="CD223" i="10"/>
  <c r="AT225" i="10"/>
  <c r="AJ124" i="10"/>
  <c r="AI140" i="10"/>
  <c r="AM146" i="10"/>
  <c r="Y152" i="10"/>
  <c r="CM155" i="10"/>
  <c r="CO158" i="10"/>
  <c r="U162" i="10"/>
  <c r="CI165" i="10"/>
  <c r="BS167" i="10"/>
  <c r="S169" i="10"/>
  <c r="O171" i="10"/>
  <c r="BQ172" i="10"/>
  <c r="AW174" i="10"/>
  <c r="CO176" i="10"/>
  <c r="AE179" i="10"/>
  <c r="BW181" i="10"/>
  <c r="M184" i="10"/>
  <c r="BE186" i="10"/>
  <c r="CW188" i="10"/>
  <c r="AM191" i="10"/>
  <c r="CE193" i="10"/>
  <c r="U196" i="10"/>
  <c r="BM198" i="10"/>
  <c r="DE200" i="10"/>
  <c r="AU203" i="10"/>
  <c r="CM205" i="10"/>
  <c r="AC208" i="10"/>
  <c r="BU210" i="10"/>
  <c r="K213" i="10"/>
  <c r="BC215" i="10"/>
  <c r="CU217" i="10"/>
  <c r="AK220" i="10"/>
  <c r="CC222" i="10"/>
  <c r="S225" i="10"/>
  <c r="BK227" i="10"/>
  <c r="D116" i="10"/>
  <c r="BG160" i="10"/>
  <c r="CP172" i="10"/>
  <c r="BF182" i="10"/>
  <c r="V192" i="10"/>
  <c r="CN201" i="10"/>
  <c r="BD211" i="10"/>
  <c r="T221" i="10"/>
  <c r="AH228" i="10"/>
  <c r="CU142" i="10"/>
  <c r="X185" i="10"/>
  <c r="BL213" i="10"/>
  <c r="X114" i="10"/>
  <c r="AI160" i="10"/>
  <c r="CD172" i="10"/>
  <c r="AT182" i="10"/>
  <c r="J192" i="10"/>
  <c r="CB201" i="10"/>
  <c r="AR211" i="10"/>
  <c r="H221" i="10"/>
  <c r="AB228" i="10"/>
  <c r="BY141" i="10"/>
  <c r="AX184" i="10"/>
  <c r="P213" i="10"/>
  <c r="Z117" i="10"/>
  <c r="BW160" i="10"/>
  <c r="CX172" i="10"/>
  <c r="BN182" i="10"/>
  <c r="AD192" i="10"/>
  <c r="CV201" i="10"/>
  <c r="BL211" i="10"/>
  <c r="AB221" i="10"/>
  <c r="AL228" i="10"/>
  <c r="AI152" i="10"/>
  <c r="P189" i="10"/>
  <c r="CP218" i="10"/>
  <c r="AH198" i="10"/>
  <c r="F220" i="10"/>
  <c r="CE160" i="10"/>
  <c r="CA230" i="10"/>
  <c r="BI184" i="10"/>
  <c r="DE192" i="10"/>
  <c r="AY201" i="10"/>
  <c r="BE210" i="10"/>
  <c r="DA218" i="10"/>
  <c r="E228" i="10"/>
  <c r="CV181" i="10"/>
  <c r="CB215" i="10"/>
  <c r="CH190" i="10"/>
  <c r="CB169" i="10"/>
  <c r="P201" i="10"/>
  <c r="BQ230" i="10"/>
  <c r="Q139" i="10"/>
  <c r="BT191" i="10"/>
  <c r="CL226" i="10"/>
  <c r="H217" i="10"/>
  <c r="CI175" i="10"/>
  <c r="Y178" i="10"/>
  <c r="BQ180" i="10"/>
  <c r="G183" i="10"/>
  <c r="AY185" i="10"/>
  <c r="CQ187" i="10"/>
  <c r="AG190" i="10"/>
  <c r="BY192" i="10"/>
  <c r="O195" i="10"/>
  <c r="BG197" i="10"/>
  <c r="CY199" i="10"/>
  <c r="AO202" i="10"/>
  <c r="CG204" i="10"/>
  <c r="W207" i="10"/>
  <c r="BO209" i="10"/>
  <c r="E212" i="10"/>
  <c r="AW214" i="10"/>
  <c r="CO216" i="10"/>
  <c r="AE219" i="10"/>
  <c r="BW221" i="10"/>
  <c r="M224" i="10"/>
  <c r="BE226" i="10"/>
  <c r="CW228" i="10"/>
  <c r="K152" i="10"/>
  <c r="BR168" i="10"/>
  <c r="AH178" i="10"/>
  <c r="CZ187" i="10"/>
  <c r="BP197" i="10"/>
  <c r="AF207" i="10"/>
  <c r="CX216" i="10"/>
  <c r="V226" i="10"/>
  <c r="AN230" i="10"/>
  <c r="CL172" i="10"/>
  <c r="AN201" i="10"/>
  <c r="BN227" i="10"/>
  <c r="CO151" i="10"/>
  <c r="BF168" i="10"/>
  <c r="V178" i="10"/>
  <c r="CN187" i="10"/>
  <c r="BD197" i="10"/>
  <c r="T207" i="10"/>
  <c r="CL216" i="10"/>
  <c r="P226" i="10"/>
  <c r="AK230" i="10"/>
  <c r="CV171" i="10"/>
  <c r="BN200" i="10"/>
  <c r="BF227" i="10"/>
  <c r="AA152" i="10"/>
  <c r="BZ168" i="10"/>
  <c r="AP178" i="10"/>
  <c r="F188" i="10"/>
  <c r="BX197" i="10"/>
  <c r="AN207" i="10"/>
  <c r="D217" i="10"/>
  <c r="Z226" i="10"/>
  <c r="AP230" i="10"/>
  <c r="AX176" i="10"/>
  <c r="V206" i="10"/>
  <c r="AE230" i="10"/>
  <c r="CM221" i="10"/>
  <c r="AC224" i="10"/>
  <c r="BU226" i="10"/>
  <c r="K229" i="10"/>
  <c r="AG153" i="10"/>
  <c r="AB169" i="10"/>
  <c r="CT178" i="10"/>
  <c r="BJ188" i="10"/>
  <c r="Z198" i="10"/>
  <c r="CR207" i="10"/>
  <c r="BH217" i="10"/>
  <c r="BB226" i="10"/>
  <c r="BD230" i="10"/>
  <c r="AL174" i="10"/>
  <c r="D203" i="10"/>
  <c r="AV228" i="10"/>
  <c r="I153" i="10"/>
  <c r="P169" i="10"/>
  <c r="CH178" i="10"/>
  <c r="AX188" i="10"/>
  <c r="N198" i="10"/>
  <c r="CF207" i="10"/>
  <c r="AV217" i="10"/>
  <c r="AV226" i="10"/>
  <c r="BA230" i="10"/>
  <c r="BL173" i="10"/>
  <c r="AT202" i="10"/>
  <c r="BD228" i="10"/>
  <c r="AW153" i="10"/>
  <c r="AJ169" i="10"/>
  <c r="DB178" i="10"/>
  <c r="H191" i="10"/>
  <c r="BH205" i="10"/>
  <c r="AX222" i="10"/>
  <c r="BC140" i="10"/>
  <c r="DD207" i="10"/>
  <c r="BC175" i="10"/>
  <c r="CU177" i="10"/>
  <c r="BG181" i="10"/>
  <c r="S185" i="10"/>
  <c r="AQ189" i="10"/>
  <c r="Y194" i="10"/>
  <c r="AC200" i="10"/>
  <c r="K205" i="10"/>
  <c r="O211" i="10"/>
  <c r="CY215" i="10"/>
  <c r="DC221" i="10"/>
  <c r="CK226" i="10"/>
  <c r="S164" i="10"/>
  <c r="AL184" i="10"/>
  <c r="BT203" i="10"/>
  <c r="CH226" i="10"/>
  <c r="AH176" i="10"/>
  <c r="AQ138" i="10"/>
  <c r="DB176" i="10"/>
  <c r="BZ198" i="10"/>
  <c r="F218" i="10"/>
  <c r="AA156" i="10"/>
  <c r="BZ218" i="10"/>
  <c r="CV169" i="10"/>
  <c r="J194" i="10"/>
  <c r="AR213" i="10"/>
  <c r="BV230" i="10"/>
  <c r="CJ209" i="10"/>
  <c r="AM175" i="10"/>
  <c r="CE177" i="10"/>
  <c r="U180" i="10"/>
  <c r="BM182" i="10"/>
  <c r="DE184" i="10"/>
  <c r="AU187" i="10"/>
  <c r="CM189" i="10"/>
  <c r="AC192" i="10"/>
  <c r="BU194" i="10"/>
  <c r="K197" i="10"/>
  <c r="BC199" i="10"/>
  <c r="CU201" i="10"/>
  <c r="AK204" i="10"/>
  <c r="CC206" i="10"/>
  <c r="S209" i="10"/>
  <c r="BK211" i="10"/>
  <c r="DC213" i="10"/>
  <c r="AS216" i="10"/>
  <c r="CK218" i="10"/>
  <c r="DC189" i="10"/>
  <c r="G199" i="10"/>
  <c r="BC207" i="10"/>
  <c r="BI216" i="10"/>
  <c r="BO225" i="10"/>
  <c r="AD172" i="10"/>
  <c r="BB208" i="10"/>
  <c r="CB134" i="10"/>
  <c r="G148" i="10"/>
  <c r="CR193" i="10"/>
  <c r="CB226" i="10"/>
  <c r="AT229" i="10"/>
  <c r="DD181" i="10"/>
  <c r="Z218" i="10"/>
  <c r="CP194" i="10"/>
  <c r="BT79" i="10"/>
  <c r="CK39" i="10"/>
  <c r="CT68" i="10"/>
  <c r="CS116" i="10"/>
  <c r="CO38" i="10"/>
  <c r="CZ90" i="10"/>
  <c r="AV80" i="10"/>
  <c r="H119" i="10"/>
  <c r="BM86" i="10"/>
  <c r="AD88" i="10"/>
  <c r="BA88" i="10"/>
  <c r="N109" i="10"/>
  <c r="D154" i="10"/>
  <c r="T128" i="10"/>
  <c r="DD110" i="10"/>
  <c r="BT149" i="10"/>
  <c r="BR118" i="10"/>
  <c r="BQ105" i="10"/>
  <c r="CY124" i="10"/>
  <c r="BL128" i="10"/>
  <c r="M58" i="10"/>
  <c r="AH134" i="10"/>
  <c r="BQ115" i="10"/>
  <c r="CY134" i="10"/>
  <c r="CB144" i="10"/>
  <c r="H164" i="10"/>
  <c r="BU144" i="10"/>
  <c r="AP140" i="10"/>
  <c r="AH152" i="10"/>
  <c r="AF133" i="10"/>
  <c r="CW133" i="10"/>
  <c r="J157" i="10"/>
  <c r="BW137" i="10"/>
  <c r="Z123" i="10"/>
  <c r="BZ152" i="10"/>
  <c r="AL164" i="10"/>
  <c r="AM155" i="10"/>
  <c r="BP123" i="10"/>
  <c r="AW127" i="10"/>
  <c r="CL153" i="10"/>
  <c r="AT127" i="10"/>
  <c r="AB110" i="10"/>
  <c r="AZ149" i="10"/>
  <c r="BZ162" i="10"/>
  <c r="M152" i="10"/>
  <c r="BR110" i="10"/>
  <c r="CY120" i="10"/>
  <c r="H150" i="10"/>
  <c r="AV114" i="10"/>
  <c r="BE150" i="10"/>
  <c r="Z146" i="10"/>
  <c r="L161" i="10"/>
  <c r="CQ146" i="10"/>
  <c r="CF115" i="10"/>
  <c r="BE123" i="10"/>
  <c r="CP151" i="10"/>
  <c r="BJ119" i="10"/>
  <c r="BB144" i="10"/>
  <c r="AM168" i="10"/>
  <c r="DE177" i="10"/>
  <c r="BU187" i="10"/>
  <c r="AK197" i="10"/>
  <c r="DC206" i="10"/>
  <c r="BS216" i="10"/>
  <c r="U139" i="10"/>
  <c r="CU172" i="10"/>
  <c r="BK182" i="10"/>
  <c r="AA192" i="10"/>
  <c r="DA197" i="10"/>
  <c r="CI202" i="10"/>
  <c r="BQ207" i="10"/>
  <c r="AY212" i="10"/>
  <c r="AG217" i="10"/>
  <c r="O222" i="10"/>
  <c r="CY226" i="10"/>
  <c r="D132" i="10"/>
  <c r="CQ152" i="10"/>
  <c r="Z107" i="10"/>
  <c r="AL162" i="10"/>
  <c r="AI166" i="10"/>
  <c r="AG171" i="10"/>
  <c r="O176" i="10"/>
  <c r="CY180" i="10"/>
  <c r="CG185" i="10"/>
  <c r="BO190" i="10"/>
  <c r="AW195" i="10"/>
  <c r="AE200" i="10"/>
  <c r="M205" i="10"/>
  <c r="CW209" i="10"/>
  <c r="CE214" i="10"/>
  <c r="BM219" i="10"/>
  <c r="AU224" i="10"/>
  <c r="CP158" i="10"/>
  <c r="AM163" i="10"/>
  <c r="DA169" i="10"/>
  <c r="AQ172" i="10"/>
  <c r="CI174" i="10"/>
  <c r="Y177" i="10"/>
  <c r="BQ179" i="10"/>
  <c r="G182" i="10"/>
  <c r="AY184" i="10"/>
  <c r="CQ186" i="10"/>
  <c r="AG189" i="10"/>
  <c r="BY191" i="10"/>
  <c r="O194" i="10"/>
  <c r="BG196" i="10"/>
  <c r="CY198" i="10"/>
  <c r="AO201" i="10"/>
  <c r="CG203" i="10"/>
  <c r="W206" i="10"/>
  <c r="BO208" i="10"/>
  <c r="E211" i="10"/>
  <c r="AW213" i="10"/>
  <c r="CO215" i="10"/>
  <c r="AE218" i="10"/>
  <c r="BW220" i="10"/>
  <c r="M223" i="10"/>
  <c r="BE225" i="10"/>
  <c r="CW227" i="10"/>
  <c r="J109" i="10"/>
  <c r="BE139" i="10"/>
  <c r="BY225" i="10"/>
  <c r="L112" i="10"/>
  <c r="CU146" i="10"/>
  <c r="AO155" i="10"/>
  <c r="BI161" i="10"/>
  <c r="P166" i="10"/>
  <c r="BH168" i="10"/>
  <c r="CZ170" i="10"/>
  <c r="AP173" i="10"/>
  <c r="CH175" i="10"/>
  <c r="X178" i="10"/>
  <c r="BP180" i="10"/>
  <c r="F183" i="10"/>
  <c r="AX185" i="10"/>
  <c r="CP187" i="10"/>
  <c r="AF190" i="10"/>
  <c r="BX192" i="10"/>
  <c r="N195" i="10"/>
  <c r="BF197" i="10"/>
  <c r="CX199" i="10"/>
  <c r="AN202" i="10"/>
  <c r="CF204" i="10"/>
  <c r="V207" i="10"/>
  <c r="BN209" i="10"/>
  <c r="D212" i="10"/>
  <c r="AV214" i="10"/>
  <c r="CN216" i="10"/>
  <c r="AD219" i="10"/>
  <c r="BV221" i="10"/>
  <c r="L224" i="10"/>
  <c r="AV110" i="10"/>
  <c r="CO139" i="10"/>
  <c r="BE149" i="10"/>
  <c r="DE154" i="10"/>
  <c r="CM159" i="10"/>
  <c r="BU164" i="10"/>
  <c r="BW167" i="10"/>
  <c r="M170" i="10"/>
  <c r="BE172" i="10"/>
  <c r="CW174" i="10"/>
  <c r="AM177" i="10"/>
  <c r="CE179" i="10"/>
  <c r="U182" i="10"/>
  <c r="BM184" i="10"/>
  <c r="DE186" i="10"/>
  <c r="AU189" i="10"/>
  <c r="CM191" i="10"/>
  <c r="AC194" i="10"/>
  <c r="BU196" i="10"/>
  <c r="K199" i="10"/>
  <c r="BC201" i="10"/>
  <c r="CU203" i="10"/>
  <c r="AK206" i="10"/>
  <c r="CC208" i="10"/>
  <c r="S211" i="10"/>
  <c r="BK213" i="10"/>
  <c r="DC215" i="10"/>
  <c r="AS218" i="10"/>
  <c r="CK220" i="10"/>
  <c r="AA223" i="10"/>
  <c r="BS225" i="10"/>
  <c r="I228" i="10"/>
  <c r="AW139" i="10"/>
  <c r="AY164" i="10"/>
  <c r="CL174" i="10"/>
  <c r="BB184" i="10"/>
  <c r="R194" i="10"/>
  <c r="CJ203" i="10"/>
  <c r="AZ213" i="10"/>
  <c r="P223" i="10"/>
  <c r="AF229" i="10"/>
  <c r="BI159" i="10"/>
  <c r="AB191" i="10"/>
  <c r="AZ219" i="10"/>
  <c r="DC138" i="10"/>
  <c r="AA164" i="10"/>
  <c r="BZ174" i="10"/>
  <c r="AP184" i="10"/>
  <c r="F194" i="10"/>
  <c r="BX203" i="10"/>
  <c r="AN213" i="10"/>
  <c r="D223" i="10"/>
  <c r="Z229" i="10"/>
  <c r="Q157" i="10"/>
  <c r="V190" i="10"/>
  <c r="T219" i="10"/>
  <c r="CC139" i="10"/>
  <c r="BO164" i="10"/>
  <c r="CT174" i="10"/>
  <c r="BJ184" i="10"/>
  <c r="Z194" i="10"/>
  <c r="CR203" i="10"/>
  <c r="BH213" i="10"/>
  <c r="X223" i="10"/>
  <c r="AJ229" i="10"/>
  <c r="AG165" i="10"/>
  <c r="AJ195" i="10"/>
  <c r="H225" i="10"/>
  <c r="CM164" i="10"/>
  <c r="CD196" i="10"/>
  <c r="AN226" i="10"/>
  <c r="X209" i="10"/>
  <c r="X175" i="10"/>
  <c r="D209" i="10"/>
  <c r="BA163" i="10"/>
  <c r="BW142" i="10"/>
  <c r="CX165" i="10"/>
  <c r="CH173" i="10"/>
  <c r="CX181" i="10"/>
  <c r="CH189" i="10"/>
  <c r="BJ201" i="10"/>
  <c r="D210" i="10"/>
  <c r="T218" i="10"/>
  <c r="BZ225" i="10"/>
  <c r="AA155" i="10"/>
  <c r="DE168" i="10"/>
  <c r="CM222" i="10"/>
  <c r="BC228" i="10"/>
  <c r="BA141" i="10"/>
  <c r="BS152" i="10"/>
  <c r="I159" i="10"/>
  <c r="AM164" i="10"/>
  <c r="BF167" i="10"/>
  <c r="CX169" i="10"/>
  <c r="AN172" i="10"/>
  <c r="CF174" i="10"/>
  <c r="V177" i="10"/>
  <c r="BN179" i="10"/>
  <c r="D182" i="10"/>
  <c r="AV184" i="10"/>
  <c r="CN186" i="10"/>
  <c r="AD189" i="10"/>
  <c r="BV191" i="10"/>
  <c r="L194" i="10"/>
  <c r="BD196" i="10"/>
  <c r="CV198" i="10"/>
  <c r="AL201" i="10"/>
  <c r="CD203" i="10"/>
  <c r="T206" i="10"/>
  <c r="BL208" i="10"/>
  <c r="DD210" i="10"/>
  <c r="AT213" i="10"/>
  <c r="CL215" i="10"/>
  <c r="AB218" i="10"/>
  <c r="BT220" i="10"/>
  <c r="J223" i="10"/>
  <c r="BB225" i="10"/>
  <c r="CF132" i="10"/>
  <c r="AW145" i="10"/>
  <c r="DA152" i="10"/>
  <c r="CI157" i="10"/>
  <c r="BQ162" i="10"/>
  <c r="BU166" i="10"/>
  <c r="K169" i="10"/>
  <c r="BC171" i="10"/>
  <c r="CU173" i="10"/>
  <c r="AK176" i="10"/>
  <c r="CC178" i="10"/>
  <c r="S181" i="10"/>
  <c r="BK183" i="10"/>
  <c r="DC185" i="10"/>
  <c r="AS188" i="10"/>
  <c r="CK190" i="10"/>
  <c r="AA193" i="10"/>
  <c r="BS195" i="10"/>
  <c r="I198" i="10"/>
  <c r="BA200" i="10"/>
  <c r="CS202" i="10"/>
  <c r="AI205" i="10"/>
  <c r="CA207" i="10"/>
  <c r="Q210" i="10"/>
  <c r="BI212" i="10"/>
  <c r="DA214" i="10"/>
  <c r="AQ217" i="10"/>
  <c r="CI219" i="10"/>
  <c r="Y222" i="10"/>
  <c r="BQ224" i="10"/>
  <c r="G227" i="10"/>
  <c r="AY229" i="10"/>
  <c r="AI156" i="10"/>
  <c r="CD170" i="10"/>
  <c r="AT180" i="10"/>
  <c r="J190" i="10"/>
  <c r="CB199" i="10"/>
  <c r="AR209" i="10"/>
  <c r="H219" i="10"/>
  <c r="AB227" i="10"/>
  <c r="CR230" i="10"/>
  <c r="CP178" i="10"/>
  <c r="AR207" i="10"/>
  <c r="W230" i="10"/>
  <c r="K156" i="10"/>
  <c r="BR170" i="10"/>
  <c r="AH180" i="10"/>
  <c r="CZ189" i="10"/>
  <c r="X197" i="10"/>
  <c r="F202" i="10"/>
  <c r="CP206" i="10"/>
  <c r="BX211" i="10"/>
  <c r="BF216" i="10"/>
  <c r="AN221" i="10"/>
  <c r="DB225" i="10"/>
  <c r="AR228" i="10"/>
  <c r="AC230" i="10"/>
  <c r="AK145" i="10"/>
  <c r="CP170" i="10"/>
  <c r="AN185" i="10"/>
  <c r="BH199" i="10"/>
  <c r="V214" i="10"/>
  <c r="J227" i="10"/>
  <c r="H122" i="10"/>
  <c r="BQ151" i="10"/>
  <c r="AG161" i="10"/>
  <c r="AT168" i="10"/>
  <c r="AB173" i="10"/>
  <c r="J178" i="10"/>
  <c r="CT182" i="10"/>
  <c r="CB187" i="10"/>
  <c r="BJ192" i="10"/>
  <c r="AR197" i="10"/>
  <c r="Z202" i="10"/>
  <c r="H207" i="10"/>
  <c r="CR211" i="10"/>
  <c r="BZ216" i="10"/>
  <c r="BH221" i="10"/>
  <c r="J226" i="10"/>
  <c r="BB228" i="10"/>
  <c r="AH230" i="10"/>
  <c r="CU152" i="10"/>
  <c r="BH175" i="10"/>
  <c r="F190" i="10"/>
  <c r="P205" i="10"/>
  <c r="CV219" i="10"/>
  <c r="G230" i="10"/>
  <c r="E226" i="10"/>
  <c r="AW228" i="10"/>
  <c r="I143" i="10"/>
  <c r="J166" i="10"/>
  <c r="AL176" i="10"/>
  <c r="DD185" i="10"/>
  <c r="BT195" i="10"/>
  <c r="BZ204" i="10"/>
  <c r="DB214" i="10"/>
  <c r="BR224" i="10"/>
  <c r="CP229" i="10"/>
  <c r="CX166" i="10"/>
  <c r="AZ195" i="10"/>
  <c r="BT225" i="10"/>
  <c r="DA153" i="10"/>
  <c r="X173" i="10"/>
  <c r="BB186" i="10"/>
  <c r="AP200" i="10"/>
  <c r="CP214" i="10"/>
  <c r="AD227" i="10"/>
  <c r="AE162" i="10"/>
  <c r="AV205" i="10"/>
  <c r="BG138" i="10"/>
  <c r="BJ168" i="10"/>
  <c r="H183" i="10"/>
  <c r="CB195" i="10"/>
  <c r="BP209" i="10"/>
  <c r="BD223" i="10"/>
  <c r="BB230" i="10"/>
  <c r="CP186" i="10"/>
  <c r="CT227" i="10"/>
  <c r="AA226" i="10"/>
  <c r="AP125" i="10"/>
  <c r="CI152" i="10"/>
  <c r="CG161" i="10"/>
  <c r="BN167" i="10"/>
  <c r="J171" i="10"/>
  <c r="AB174" i="10"/>
  <c r="CP177" i="10"/>
  <c r="V181" i="10"/>
  <c r="BT184" i="10"/>
  <c r="P188" i="10"/>
  <c r="CT191" i="10"/>
  <c r="AP195" i="10"/>
  <c r="CX197" i="10"/>
  <c r="BD200" i="10"/>
  <c r="BV203" i="10"/>
  <c r="R207" i="10"/>
  <c r="BP210" i="10"/>
  <c r="AB214" i="10"/>
  <c r="BZ217" i="10"/>
  <c r="F221" i="10"/>
  <c r="BD224" i="10"/>
  <c r="DB133" i="10"/>
  <c r="DA149" i="10"/>
  <c r="AM157" i="10"/>
  <c r="AG164" i="10"/>
  <c r="AS168" i="10"/>
  <c r="CA171" i="10"/>
  <c r="U221" i="10"/>
  <c r="AC225" i="10"/>
  <c r="BU227" i="10"/>
  <c r="CN104" i="10"/>
  <c r="AY138" i="10"/>
  <c r="BY145" i="10"/>
  <c r="BE151" i="10"/>
  <c r="CE154" i="10"/>
  <c r="CW157" i="10"/>
  <c r="M161" i="10"/>
  <c r="BE163" i="10"/>
  <c r="CS165" i="10"/>
  <c r="N167" i="10"/>
  <c r="AJ168" i="10"/>
  <c r="BF169" i="10"/>
  <c r="CB170" i="10"/>
  <c r="CX171" i="10"/>
  <c r="R173" i="10"/>
  <c r="AN174" i="10"/>
  <c r="BJ175" i="10"/>
  <c r="CF176" i="10"/>
  <c r="DB177" i="10"/>
  <c r="V179" i="10"/>
  <c r="AR180" i="10"/>
  <c r="BN181" i="10"/>
  <c r="CJ182" i="10"/>
  <c r="D184" i="10"/>
  <c r="Z185" i="10"/>
  <c r="AV186" i="10"/>
  <c r="BR187" i="10"/>
  <c r="CN188" i="10"/>
  <c r="H190" i="10"/>
  <c r="AD191" i="10"/>
  <c r="AZ192" i="10"/>
  <c r="BV193" i="10"/>
  <c r="CR194" i="10"/>
  <c r="L196" i="10"/>
  <c r="AH197" i="10"/>
  <c r="BD198" i="10"/>
  <c r="BZ199" i="10"/>
  <c r="CV200" i="10"/>
  <c r="P202" i="10"/>
  <c r="AL203" i="10"/>
  <c r="BH204" i="10"/>
  <c r="CD205" i="10"/>
  <c r="CZ206" i="10"/>
  <c r="T208" i="10"/>
  <c r="AP209" i="10"/>
  <c r="BL210" i="10"/>
  <c r="CH211" i="10"/>
  <c r="DD212" i="10"/>
  <c r="X214" i="10"/>
  <c r="AT215" i="10"/>
  <c r="BP216" i="10"/>
  <c r="CL217" i="10"/>
  <c r="F219" i="10"/>
  <c r="AB220" i="10"/>
  <c r="AX221" i="10"/>
  <c r="BT222" i="10"/>
  <c r="CP223" i="10"/>
  <c r="J225" i="10"/>
  <c r="CJ106" i="10"/>
  <c r="P126" i="10"/>
  <c r="CY138" i="10"/>
  <c r="CG143" i="10"/>
  <c r="BO148" i="10"/>
  <c r="Q152" i="10"/>
  <c r="BI154" i="10"/>
  <c r="DA156" i="10"/>
  <c r="AQ159" i="10"/>
  <c r="CI161" i="10"/>
  <c r="Y164" i="10"/>
  <c r="AC166" i="10"/>
  <c r="AY167" i="10"/>
  <c r="BU168" i="10"/>
  <c r="CQ169" i="10"/>
  <c r="K171" i="10"/>
  <c r="AG172" i="10"/>
  <c r="BC173" i="10"/>
  <c r="BY174" i="10"/>
  <c r="CU175" i="10"/>
  <c r="O177" i="10"/>
  <c r="AK178" i="10"/>
  <c r="BG179" i="10"/>
  <c r="CC180" i="10"/>
  <c r="CY181" i="10"/>
  <c r="S183" i="10"/>
  <c r="AO184" i="10"/>
  <c r="BK185" i="10"/>
  <c r="CG186" i="10"/>
  <c r="DC187" i="10"/>
  <c r="W189" i="10"/>
  <c r="AS190" i="10"/>
  <c r="BO191" i="10"/>
  <c r="CK192" i="10"/>
  <c r="E194" i="10"/>
  <c r="AA195" i="10"/>
  <c r="AW196" i="10"/>
  <c r="BS197" i="10"/>
  <c r="CO198" i="10"/>
  <c r="I200" i="10"/>
  <c r="AE201" i="10"/>
  <c r="BA202" i="10"/>
  <c r="BW203" i="10"/>
  <c r="CS204" i="10"/>
  <c r="M206" i="10"/>
  <c r="AI207" i="10"/>
  <c r="BE208" i="10"/>
  <c r="CA209" i="10"/>
  <c r="CW210" i="10"/>
  <c r="Q212" i="10"/>
  <c r="AM213" i="10"/>
  <c r="BI214" i="10"/>
  <c r="CE215" i="10"/>
  <c r="O217" i="10"/>
  <c r="AK218" i="10"/>
  <c r="BG219" i="10"/>
  <c r="CC220" i="10"/>
  <c r="CY221" i="10"/>
  <c r="S223" i="10"/>
  <c r="AO224" i="10"/>
  <c r="BA226" i="10"/>
  <c r="G229" i="10"/>
  <c r="DC152" i="10"/>
  <c r="L169" i="10"/>
  <c r="R178" i="10"/>
  <c r="CJ187" i="10"/>
  <c r="AZ197" i="10"/>
  <c r="CB207" i="10"/>
  <c r="DD217" i="10"/>
  <c r="BZ226" i="10"/>
  <c r="BP230" i="10"/>
  <c r="CN175" i="10"/>
  <c r="AP204" i="10"/>
  <c r="CO229" i="10"/>
  <c r="AU162" i="10"/>
  <c r="F178" i="10"/>
  <c r="BF192" i="10"/>
  <c r="AT206" i="10"/>
  <c r="CT220" i="10"/>
  <c r="DC229" i="10"/>
  <c r="Z180" i="10"/>
  <c r="BH223" i="10"/>
  <c r="BI155" i="10"/>
  <c r="BN174" i="10"/>
  <c r="BB188" i="10"/>
  <c r="CF201" i="10"/>
  <c r="BT215" i="10"/>
  <c r="AN227" i="10"/>
  <c r="BR166" i="10"/>
  <c r="AN209" i="10"/>
  <c r="BG222" i="10"/>
  <c r="AM228" i="10"/>
  <c r="BM143" i="10"/>
  <c r="AU156" i="10"/>
  <c r="BC164" i="10"/>
  <c r="CJ168" i="10"/>
  <c r="P172" i="10"/>
  <c r="CD175" i="10"/>
  <c r="Z179" i="10"/>
  <c r="BX182" i="10"/>
  <c r="T186" i="10"/>
  <c r="BR189" i="10"/>
  <c r="AD193" i="10"/>
  <c r="BL196" i="10"/>
  <c r="DD198" i="10"/>
  <c r="CP201" i="10"/>
  <c r="V205" i="10"/>
  <c r="BD208" i="10"/>
  <c r="DB211" i="10"/>
  <c r="BN215" i="10"/>
  <c r="CF218" i="10"/>
  <c r="AR222" i="10"/>
  <c r="CT83" i="10"/>
  <c r="O142" i="10"/>
  <c r="CK152" i="10"/>
  <c r="CE159" i="10"/>
  <c r="AG166" i="10"/>
  <c r="BO169" i="10"/>
  <c r="CW172" i="10"/>
  <c r="AY177" i="10"/>
  <c r="AG182" i="10"/>
  <c r="O187" i="10"/>
  <c r="CY191" i="10"/>
  <c r="CG196" i="10"/>
  <c r="BO201" i="10"/>
  <c r="AW206" i="10"/>
  <c r="AE211" i="10"/>
  <c r="M216" i="10"/>
  <c r="CW220" i="10"/>
  <c r="CE225" i="10"/>
  <c r="AC141" i="10"/>
  <c r="AF175" i="10"/>
  <c r="BN194" i="10"/>
  <c r="CV213" i="10"/>
  <c r="BD229" i="10"/>
  <c r="AX192" i="10"/>
  <c r="CI140" i="10"/>
  <c r="T175" i="10"/>
  <c r="BB194" i="10"/>
  <c r="CJ213" i="10"/>
  <c r="AX229" i="10"/>
  <c r="AR191" i="10"/>
  <c r="BI141" i="10"/>
  <c r="AN175" i="10"/>
  <c r="BV194" i="10"/>
  <c r="DD213" i="10"/>
  <c r="BH229" i="10"/>
  <c r="BV196" i="10"/>
  <c r="P203" i="10"/>
  <c r="AD178" i="10"/>
  <c r="AO186" i="10"/>
  <c r="CQ203" i="10"/>
  <c r="AQ221" i="10"/>
  <c r="CD186" i="10"/>
  <c r="CV211" i="10"/>
  <c r="X213" i="10"/>
  <c r="BD167" i="10"/>
  <c r="J230" i="10"/>
  <c r="AS176" i="10"/>
  <c r="AA181" i="10"/>
  <c r="I186" i="10"/>
  <c r="CS190" i="10"/>
  <c r="CA195" i="10"/>
  <c r="BI200" i="10"/>
  <c r="AQ205" i="10"/>
  <c r="Y210" i="10"/>
  <c r="G215" i="10"/>
  <c r="CQ219" i="10"/>
  <c r="BY224" i="10"/>
  <c r="BG229" i="10"/>
  <c r="H171" i="10"/>
  <c r="AP190" i="10"/>
  <c r="BX209" i="10"/>
  <c r="AR227" i="10"/>
  <c r="CF179" i="10"/>
  <c r="AU230" i="10"/>
  <c r="CX170" i="10"/>
  <c r="AD190" i="10"/>
  <c r="BL209" i="10"/>
  <c r="AL227" i="10"/>
  <c r="D179" i="10"/>
  <c r="BC230" i="10"/>
  <c r="P171" i="10"/>
  <c r="AX190" i="10"/>
  <c r="CF209" i="10"/>
  <c r="AV227" i="10"/>
  <c r="BX183" i="10"/>
  <c r="E220" i="10"/>
  <c r="CO224" i="10"/>
  <c r="BW229" i="10"/>
  <c r="BT171" i="10"/>
  <c r="DB190" i="10"/>
  <c r="AH210" i="10"/>
  <c r="BX227" i="10"/>
  <c r="CB181" i="10"/>
  <c r="CQ230" i="10"/>
  <c r="BH171" i="10"/>
  <c r="CP190" i="10"/>
  <c r="V210" i="10"/>
  <c r="BR227" i="10"/>
  <c r="BV180" i="10"/>
  <c r="CU230" i="10"/>
  <c r="CB171" i="10"/>
  <c r="AZ193" i="10"/>
  <c r="BF226" i="10"/>
  <c r="AB215" i="10"/>
  <c r="BE178" i="10"/>
  <c r="CE185" i="10"/>
  <c r="E196" i="10"/>
  <c r="CS206" i="10"/>
  <c r="CE217" i="10"/>
  <c r="BQ228" i="10"/>
  <c r="BL191" i="10"/>
  <c r="DD227" i="10"/>
  <c r="AE154" i="10"/>
  <c r="CZ205" i="10"/>
  <c r="AH168" i="10"/>
  <c r="T177" i="10"/>
  <c r="BR220" i="10"/>
  <c r="F229" i="10"/>
  <c r="AO178" i="10"/>
  <c r="W183" i="10"/>
  <c r="E188" i="10"/>
  <c r="CO192" i="10"/>
  <c r="BW197" i="10"/>
  <c r="BE202" i="10"/>
  <c r="AM207" i="10"/>
  <c r="U212" i="10"/>
  <c r="DE216" i="10"/>
  <c r="AS192" i="10"/>
  <c r="CU209" i="10"/>
  <c r="AU227" i="10"/>
  <c r="R218" i="10"/>
  <c r="AJ167" i="10"/>
  <c r="CT129" i="10"/>
  <c r="AB189" i="10"/>
  <c r="BN224" i="10"/>
  <c r="BM151" i="10"/>
  <c r="L174" i="10"/>
  <c r="X184" i="10"/>
  <c r="AX191" i="10"/>
  <c r="BF203" i="10"/>
  <c r="T210" i="10"/>
  <c r="BL220" i="10"/>
  <c r="BJ131" i="10"/>
  <c r="AW156" i="10"/>
  <c r="AU171" i="10"/>
  <c r="CQ179" i="10"/>
  <c r="BG189" i="10"/>
  <c r="E204" i="10"/>
  <c r="BW213" i="10"/>
  <c r="AM223" i="10"/>
  <c r="CX184" i="10"/>
  <c r="BL223" i="10"/>
  <c r="Q165" i="10"/>
  <c r="R204" i="10"/>
  <c r="AC159" i="10"/>
  <c r="D185" i="10"/>
  <c r="BT223" i="10"/>
  <c r="CP224" i="10"/>
  <c r="AU195" i="10"/>
  <c r="CM138" i="10"/>
  <c r="AB175" i="10"/>
  <c r="DC173" i="10"/>
  <c r="BS183" i="10"/>
  <c r="Q198" i="10"/>
  <c r="CI207" i="10"/>
  <c r="AG222" i="10"/>
  <c r="CU156" i="10"/>
  <c r="F200" i="10"/>
  <c r="BW156" i="10"/>
  <c r="BN180" i="10"/>
  <c r="CW230" i="10"/>
  <c r="I157" i="10"/>
  <c r="AV219" i="10"/>
  <c r="AV213" i="10"/>
  <c r="AE227" i="10"/>
  <c r="CZ219" i="10"/>
  <c r="AT115" i="10"/>
  <c r="CS157" i="10"/>
  <c r="CN219" i="10"/>
  <c r="BT209" i="10"/>
  <c r="AR181" i="10"/>
  <c r="M176" i="10"/>
  <c r="W191" i="10"/>
  <c r="BM222" i="10"/>
  <c r="CB197" i="10"/>
  <c r="AF225" i="10"/>
  <c r="CC147" i="10"/>
  <c r="CG180" i="10"/>
  <c r="BO185" i="10"/>
  <c r="M200" i="10"/>
  <c r="CE209" i="10"/>
  <c r="I202" i="10"/>
  <c r="BD179" i="10"/>
  <c r="BH203" i="10"/>
  <c r="CL213" i="10"/>
  <c r="AY227" i="10"/>
  <c r="AR201" i="10"/>
  <c r="J228" i="10"/>
  <c r="Z212" i="10"/>
  <c r="CZ181" i="10"/>
  <c r="AF201" i="10"/>
  <c r="D228" i="10"/>
  <c r="CF211" i="10"/>
  <c r="BB172" i="10"/>
  <c r="P211" i="10"/>
  <c r="J188" i="10"/>
  <c r="AW147" i="10"/>
  <c r="BP187" i="10"/>
  <c r="CB229" i="10"/>
  <c r="DB187" i="10"/>
  <c r="CT215" i="10"/>
  <c r="DE150" i="10"/>
  <c r="CT136" i="10"/>
  <c r="CV166" i="10"/>
  <c r="T174" i="10"/>
  <c r="AT181" i="10"/>
  <c r="BT188" i="10"/>
  <c r="BB193" i="10"/>
  <c r="CB200" i="10"/>
  <c r="AR210" i="10"/>
  <c r="H220" i="10"/>
  <c r="N123" i="10"/>
  <c r="BM156" i="10"/>
  <c r="CS170" i="10"/>
  <c r="CA175" i="10"/>
  <c r="DA182" i="10"/>
  <c r="BQ192" i="10"/>
  <c r="AY197" i="10"/>
  <c r="BG209" i="10"/>
  <c r="AO214" i="10"/>
  <c r="E224" i="10"/>
  <c r="BA151" i="10"/>
  <c r="BT187" i="10"/>
  <c r="F226" i="10"/>
  <c r="CF171" i="10"/>
  <c r="Z168" i="10"/>
  <c r="BH187" i="10"/>
  <c r="CR209" i="10"/>
  <c r="BH219" i="10"/>
  <c r="DE230" i="10"/>
  <c r="CV179" i="10"/>
  <c r="BW230" i="10"/>
  <c r="U145" i="10"/>
  <c r="AD176" i="10"/>
  <c r="AT200" i="10"/>
  <c r="AB205" i="10"/>
  <c r="BL227" i="10"/>
  <c r="AJ132" i="10"/>
  <c r="AL214" i="10"/>
  <c r="O225" i="10"/>
  <c r="E159" i="10"/>
  <c r="F192" i="10"/>
  <c r="D221" i="10"/>
  <c r="AF213" i="10"/>
  <c r="AP168" i="10"/>
  <c r="CV223" i="10"/>
  <c r="V229" i="10"/>
  <c r="V204" i="10"/>
  <c r="DB212" i="10"/>
  <c r="AC229" i="10"/>
  <c r="BJ169" i="10"/>
  <c r="BT176" i="10"/>
  <c r="BH190" i="10"/>
  <c r="AZ202" i="10"/>
  <c r="AD209" i="10"/>
  <c r="CL219" i="10"/>
  <c r="BT114" i="10"/>
  <c r="G167" i="10"/>
  <c r="AO219" i="10"/>
  <c r="DD128" i="10"/>
  <c r="CG149" i="10"/>
  <c r="BO162" i="10"/>
  <c r="BT166" i="10"/>
  <c r="BB171" i="10"/>
  <c r="BF177" i="10"/>
  <c r="CX179" i="10"/>
  <c r="CF184" i="10"/>
  <c r="V187" i="10"/>
  <c r="D192" i="10"/>
  <c r="AV194" i="10"/>
  <c r="AD199" i="10"/>
  <c r="BV201" i="10"/>
  <c r="AH205" i="10"/>
  <c r="AL211" i="10"/>
  <c r="CD213" i="10"/>
  <c r="AP217" i="10"/>
  <c r="CH219" i="10"/>
  <c r="BP224" i="10"/>
  <c r="CR118" i="10"/>
  <c r="AA151" i="10"/>
  <c r="I156" i="10"/>
  <c r="CA165" i="10"/>
  <c r="Y168" i="10"/>
  <c r="G173" i="10"/>
  <c r="CQ177" i="10"/>
  <c r="AG180" i="10"/>
  <c r="AK186" i="10"/>
  <c r="CC188" i="10"/>
  <c r="BK193" i="10"/>
  <c r="DC195" i="10"/>
  <c r="CK200" i="10"/>
  <c r="AA203" i="10"/>
  <c r="I208" i="10"/>
  <c r="BA210" i="10"/>
  <c r="AI215" i="10"/>
  <c r="CQ217" i="10"/>
  <c r="BY222" i="10"/>
  <c r="BK225" i="10"/>
  <c r="BF174" i="10"/>
  <c r="N204" i="10"/>
  <c r="F224" i="10"/>
  <c r="CN223" i="10"/>
  <c r="BN172" i="10"/>
  <c r="BJ227" i="10"/>
  <c r="CY140" i="10"/>
  <c r="Z210" i="10"/>
  <c r="BR230" i="10"/>
  <c r="X130" i="10"/>
  <c r="AX167" i="10"/>
  <c r="BZ177" i="10"/>
  <c r="CJ184" i="10"/>
  <c r="Z195" i="10"/>
  <c r="AH207" i="10"/>
  <c r="L214" i="10"/>
  <c r="BK150" i="10"/>
  <c r="DC163" i="10"/>
  <c r="BA180" i="10"/>
  <c r="Q190" i="10"/>
  <c r="AY209" i="10"/>
  <c r="CG228" i="10"/>
  <c r="AN187" i="10"/>
  <c r="BX226" i="10"/>
  <c r="CV167" i="10"/>
  <c r="BP226" i="10"/>
  <c r="CV225" i="10"/>
  <c r="CK229" i="10"/>
  <c r="CC214" i="10"/>
  <c r="H230" i="10"/>
  <c r="BM174" i="10"/>
  <c r="AC184" i="10"/>
  <c r="BK203" i="10"/>
  <c r="AA213" i="10"/>
  <c r="CA227" i="10"/>
  <c r="CF221" i="10"/>
  <c r="AR215" i="10"/>
  <c r="BT221" i="10"/>
  <c r="L215" i="10"/>
  <c r="CN221" i="10"/>
  <c r="DB220" i="10"/>
  <c r="CB183" i="10"/>
  <c r="X217" i="10"/>
  <c r="BP183" i="10"/>
  <c r="CT216" i="10"/>
  <c r="CJ183" i="10"/>
  <c r="CI191" i="10"/>
  <c r="BG213" i="10"/>
  <c r="D219" i="10"/>
  <c r="R229" i="10"/>
  <c r="BI176" i="10"/>
  <c r="Y186" i="10"/>
  <c r="BY200" i="10"/>
  <c r="W215" i="10"/>
  <c r="CG220" i="10"/>
  <c r="AI164" i="10"/>
  <c r="AI91" i="10"/>
  <c r="AW128" i="10"/>
  <c r="BI120" i="10"/>
  <c r="AU110" i="10"/>
  <c r="BF139" i="10"/>
  <c r="CN158" i="10"/>
  <c r="AY139" i="10"/>
  <c r="AJ130" i="10"/>
  <c r="BB154" i="10"/>
  <c r="AH128" i="10"/>
  <c r="AY110" i="10"/>
  <c r="CG129" i="10"/>
  <c r="BJ139" i="10"/>
  <c r="BT109" i="10"/>
  <c r="BB90" i="10"/>
  <c r="AY120" i="10"/>
  <c r="BP110" i="10"/>
  <c r="BJ149" i="10"/>
  <c r="AN110" i="10"/>
  <c r="BC149" i="10"/>
  <c r="H145" i="10"/>
  <c r="BZ154" i="10"/>
  <c r="CY104" i="10"/>
  <c r="CP125" i="10"/>
  <c r="CT161" i="10"/>
  <c r="BE142" i="10"/>
  <c r="Z138" i="10"/>
  <c r="L157" i="10"/>
  <c r="R113" i="10"/>
  <c r="U160" i="10"/>
  <c r="AX136" i="10"/>
  <c r="CH81" i="10"/>
  <c r="BT158" i="10"/>
  <c r="AE139" i="10"/>
  <c r="BJ129" i="10"/>
  <c r="AH154" i="10"/>
  <c r="P165" i="10"/>
  <c r="CW156" i="10"/>
  <c r="CZ129" i="10"/>
  <c r="BO130" i="10"/>
  <c r="AT155" i="10"/>
  <c r="CD133" i="10"/>
  <c r="BL116" i="10"/>
  <c r="H151" i="10"/>
  <c r="BD163" i="10"/>
  <c r="BW153" i="10"/>
  <c r="BF132" i="10"/>
  <c r="U133" i="10"/>
  <c r="BX156" i="10"/>
  <c r="AI137" i="10"/>
  <c r="Z160" i="10"/>
  <c r="CE170" i="10"/>
  <c r="AU180" i="10"/>
  <c r="K190" i="10"/>
  <c r="CC199" i="10"/>
  <c r="AS209" i="10"/>
  <c r="BU146" i="10"/>
  <c r="BS163" i="10"/>
  <c r="AK175" i="10"/>
  <c r="DC184" i="10"/>
  <c r="AM194" i="10"/>
  <c r="U199" i="10"/>
  <c r="DE203" i="10"/>
  <c r="CM208" i="10"/>
  <c r="BU213" i="10"/>
  <c r="BC218" i="10"/>
  <c r="AK223" i="10"/>
  <c r="S228" i="10"/>
  <c r="AU140" i="10"/>
  <c r="AG155" i="10"/>
  <c r="H139" i="10"/>
  <c r="CH119" i="10"/>
  <c r="BU167" i="10"/>
  <c r="BC172" i="10"/>
  <c r="AK177" i="10"/>
  <c r="S182" i="10"/>
  <c r="DC186" i="10"/>
  <c r="CK191" i="10"/>
  <c r="BS196" i="10"/>
  <c r="BA201" i="10"/>
  <c r="AI206" i="10"/>
  <c r="Q211" i="10"/>
  <c r="DA215" i="10"/>
  <c r="CI220" i="10"/>
  <c r="L118" i="10"/>
  <c r="BX163" i="10"/>
  <c r="CI166" i="10"/>
  <c r="BK170" i="10"/>
  <c r="DC172" i="10"/>
  <c r="AS175" i="10"/>
  <c r="CK177" i="10"/>
  <c r="AA180" i="10"/>
  <c r="BS182" i="10"/>
  <c r="I185" i="10"/>
  <c r="BA187" i="10"/>
  <c r="CS189" i="10"/>
  <c r="AI192" i="10"/>
  <c r="CA194" i="10"/>
  <c r="Q197" i="10"/>
  <c r="BI199" i="10"/>
  <c r="DA201" i="10"/>
  <c r="AQ204" i="10"/>
  <c r="CI206" i="10"/>
  <c r="Y209" i="10"/>
  <c r="BQ211" i="10"/>
  <c r="G214" i="10"/>
  <c r="AY216" i="10"/>
  <c r="CQ218" i="10"/>
  <c r="AG221" i="10"/>
  <c r="BY223" i="10"/>
  <c r="O226" i="10"/>
  <c r="BG228" i="10"/>
  <c r="CB118" i="10"/>
  <c r="BU219" i="10"/>
  <c r="CU226" i="10"/>
  <c r="AT131" i="10"/>
  <c r="AA150" i="10"/>
  <c r="CY156" i="10"/>
  <c r="CE162" i="10"/>
  <c r="CB166" i="10"/>
  <c r="R169" i="10"/>
  <c r="BJ171" i="10"/>
  <c r="DB173" i="10"/>
  <c r="AR176" i="10"/>
  <c r="CJ178" i="10"/>
  <c r="Z181" i="10"/>
  <c r="BR183" i="10"/>
  <c r="H186" i="10"/>
  <c r="AZ188" i="10"/>
  <c r="CR190" i="10"/>
  <c r="AH193" i="10"/>
  <c r="BZ195" i="10"/>
  <c r="P198" i="10"/>
  <c r="BH200" i="10"/>
  <c r="CZ202" i="10"/>
  <c r="AP205" i="10"/>
  <c r="CH207" i="10"/>
  <c r="X210" i="10"/>
  <c r="BP212" i="10"/>
  <c r="F215" i="10"/>
  <c r="AX217" i="10"/>
  <c r="CP219" i="10"/>
  <c r="AF222" i="10"/>
  <c r="BX224" i="10"/>
  <c r="L120" i="10"/>
  <c r="AE142" i="10"/>
  <c r="AQ151" i="10"/>
  <c r="Y156" i="10"/>
  <c r="G161" i="10"/>
  <c r="CO165" i="10"/>
  <c r="AG168" i="10"/>
  <c r="BY170" i="10"/>
  <c r="O173" i="10"/>
  <c r="BG175" i="10"/>
  <c r="CY177" i="10"/>
  <c r="AO180" i="10"/>
  <c r="CG182" i="10"/>
  <c r="W185" i="10"/>
  <c r="BO187" i="10"/>
  <c r="E190" i="10"/>
  <c r="AW192" i="10"/>
  <c r="CO194" i="10"/>
  <c r="AE197" i="10"/>
  <c r="BW199" i="10"/>
  <c r="M202" i="10"/>
  <c r="BE204" i="10"/>
  <c r="CW206" i="10"/>
  <c r="AM209" i="10"/>
  <c r="CE211" i="10"/>
  <c r="U214" i="10"/>
  <c r="BM216" i="10"/>
  <c r="DE218" i="10"/>
  <c r="AU221" i="10"/>
  <c r="CM223" i="10"/>
  <c r="AC226" i="10"/>
  <c r="BU228" i="10"/>
  <c r="M149" i="10"/>
  <c r="BL167" i="10"/>
  <c r="AB177" i="10"/>
  <c r="CT186" i="10"/>
  <c r="BJ196" i="10"/>
  <c r="Z206" i="10"/>
  <c r="CR215" i="10"/>
  <c r="BH225" i="10"/>
  <c r="L230" i="10"/>
  <c r="BD169" i="10"/>
  <c r="AL198" i="10"/>
  <c r="L226" i="10"/>
  <c r="BS148" i="10"/>
  <c r="AZ167" i="10"/>
  <c r="P177" i="10"/>
  <c r="CH186" i="10"/>
  <c r="AX196" i="10"/>
  <c r="N206" i="10"/>
  <c r="CF215" i="10"/>
  <c r="AV225" i="10"/>
  <c r="I230" i="10"/>
  <c r="CD168" i="10"/>
  <c r="AF197" i="10"/>
  <c r="D226" i="10"/>
  <c r="AS149" i="10"/>
  <c r="BT167" i="10"/>
  <c r="AJ177" i="10"/>
  <c r="DB186" i="10"/>
  <c r="BR196" i="10"/>
  <c r="AH206" i="10"/>
  <c r="CZ215" i="10"/>
  <c r="BP225" i="10"/>
  <c r="N230" i="10"/>
  <c r="DB172" i="10"/>
  <c r="BJ202" i="10"/>
  <c r="AD229" i="10"/>
  <c r="CJ173" i="10"/>
  <c r="X205" i="10"/>
  <c r="Q230" i="10"/>
  <c r="AF228" i="10"/>
  <c r="AX182" i="10"/>
  <c r="AZ217" i="10"/>
  <c r="BB190" i="10"/>
  <c r="AU152" i="10"/>
  <c r="CD167" i="10"/>
  <c r="CT175" i="10"/>
  <c r="H184" i="10"/>
  <c r="BN191" i="10"/>
  <c r="CL203" i="10"/>
  <c r="P212" i="10"/>
  <c r="DB219" i="10"/>
  <c r="R129" i="10"/>
  <c r="AY159" i="10"/>
  <c r="DA170" i="10"/>
  <c r="CQ224" i="10"/>
  <c r="CY65" i="10"/>
  <c r="CI144" i="10"/>
  <c r="AA154" i="10"/>
  <c r="BS160" i="10"/>
  <c r="BI165" i="10"/>
  <c r="P168" i="10"/>
  <c r="BH170" i="10"/>
  <c r="CZ172" i="10"/>
  <c r="AP175" i="10"/>
  <c r="CH177" i="10"/>
  <c r="X180" i="10"/>
  <c r="BP182" i="10"/>
  <c r="F185" i="10"/>
  <c r="AX187" i="10"/>
  <c r="CP189" i="10"/>
  <c r="AF192" i="10"/>
  <c r="BX194" i="10"/>
  <c r="N197" i="10"/>
  <c r="BF199" i="10"/>
  <c r="CX201" i="10"/>
  <c r="AN204" i="10"/>
  <c r="CF206" i="10"/>
  <c r="V209" i="10"/>
  <c r="BN211" i="10"/>
  <c r="D214" i="10"/>
  <c r="AV216" i="10"/>
  <c r="CN218" i="10"/>
  <c r="AD221" i="10"/>
  <c r="BV223" i="10"/>
  <c r="T103" i="10"/>
  <c r="W138" i="10"/>
  <c r="CO147" i="10"/>
  <c r="U154" i="10"/>
  <c r="DE158" i="10"/>
  <c r="CM163" i="10"/>
  <c r="AE167" i="10"/>
  <c r="BW169" i="10"/>
  <c r="M172" i="10"/>
  <c r="BE174" i="10"/>
  <c r="CW176" i="10"/>
  <c r="AM179" i="10"/>
  <c r="CE181" i="10"/>
  <c r="U184" i="10"/>
  <c r="BM186" i="10"/>
  <c r="DE188" i="10"/>
  <c r="AU191" i="10"/>
  <c r="CM193" i="10"/>
  <c r="AC196" i="10"/>
  <c r="BU198" i="10"/>
  <c r="K201" i="10"/>
  <c r="BC203" i="10"/>
  <c r="CU205" i="10"/>
  <c r="AK208" i="10"/>
  <c r="CC210" i="10"/>
  <c r="S213" i="10"/>
  <c r="BK215" i="10"/>
  <c r="DC217" i="10"/>
  <c r="AS220" i="10"/>
  <c r="CK222" i="10"/>
  <c r="AA225" i="10"/>
  <c r="BS227" i="10"/>
  <c r="CN120" i="10"/>
  <c r="Q161" i="10"/>
  <c r="T173" i="10"/>
  <c r="CL182" i="10"/>
  <c r="BB192" i="10"/>
  <c r="R202" i="10"/>
  <c r="CJ211" i="10"/>
  <c r="AZ221" i="10"/>
  <c r="AX228" i="10"/>
  <c r="BG146" i="10"/>
  <c r="N186" i="10"/>
  <c r="BB214" i="10"/>
  <c r="F119" i="10"/>
  <c r="CU160" i="10"/>
  <c r="H173" i="10"/>
  <c r="BZ182" i="10"/>
  <c r="AP192" i="10"/>
  <c r="CJ197" i="10"/>
  <c r="BR202" i="10"/>
  <c r="AZ207" i="10"/>
  <c r="AH212" i="10"/>
  <c r="P217" i="10"/>
  <c r="CZ221" i="10"/>
  <c r="AF226" i="10"/>
  <c r="BX228" i="10"/>
  <c r="AS230" i="10"/>
  <c r="AS151" i="10"/>
  <c r="BV172" i="10"/>
  <c r="T187" i="10"/>
  <c r="BD201" i="10"/>
  <c r="DD215" i="10"/>
  <c r="DB227" i="10"/>
  <c r="BZ131" i="10"/>
  <c r="CM152" i="10"/>
  <c r="BC162" i="10"/>
  <c r="D169" i="10"/>
  <c r="CN173" i="10"/>
  <c r="BV178" i="10"/>
  <c r="BD183" i="10"/>
  <c r="AL188" i="10"/>
  <c r="T193" i="10"/>
  <c r="DD197" i="10"/>
  <c r="CL202" i="10"/>
  <c r="BT207" i="10"/>
  <c r="BB212" i="10"/>
  <c r="AJ217" i="10"/>
  <c r="R222" i="10"/>
  <c r="AP226" i="10"/>
  <c r="CH228" i="10"/>
  <c r="AX230" i="10"/>
  <c r="CY158" i="10"/>
  <c r="AN177" i="10"/>
  <c r="R192" i="10"/>
  <c r="L207" i="10"/>
  <c r="CR221" i="10"/>
  <c r="AY230" i="10"/>
  <c r="AK226" i="10"/>
  <c r="BM228" i="10"/>
  <c r="CS147" i="10"/>
  <c r="AF167" i="10"/>
  <c r="BH177" i="10"/>
  <c r="X187" i="10"/>
  <c r="CP196" i="10"/>
  <c r="CV205" i="10"/>
  <c r="V216" i="10"/>
  <c r="CJ225" i="10"/>
  <c r="T230" i="10"/>
  <c r="BJ170" i="10"/>
  <c r="L199" i="10"/>
  <c r="AH227" i="10"/>
  <c r="BM157" i="10"/>
  <c r="D175" i="10"/>
  <c r="AH188" i="10"/>
  <c r="V202" i="10"/>
  <c r="BV216" i="10"/>
  <c r="T228" i="10"/>
  <c r="BT169" i="10"/>
  <c r="D211" i="10"/>
  <c r="CG145" i="10"/>
  <c r="AP170" i="10"/>
  <c r="AD184" i="10"/>
  <c r="BH197" i="10"/>
  <c r="AV211" i="10"/>
  <c r="BZ224" i="10"/>
  <c r="CH230" i="10"/>
  <c r="BN192" i="10"/>
  <c r="BY229" i="10"/>
  <c r="CM226" i="10"/>
  <c r="BI137" i="10"/>
  <c r="DE153" i="10"/>
  <c r="DC162" i="10"/>
  <c r="CT167" i="10"/>
  <c r="AP171" i="10"/>
  <c r="BX174" i="10"/>
  <c r="AJ178" i="10"/>
  <c r="BR181" i="10"/>
  <c r="AD185" i="10"/>
  <c r="BL188" i="10"/>
  <c r="AN192" i="10"/>
  <c r="CL195" i="10"/>
  <c r="AB198" i="10"/>
  <c r="CJ200" i="10"/>
  <c r="P204" i="10"/>
  <c r="BN207" i="10"/>
  <c r="CV210" i="10"/>
  <c r="BH214" i="10"/>
  <c r="D218" i="10"/>
  <c r="BR221" i="10"/>
  <c r="N225" i="10"/>
  <c r="CS137" i="10"/>
  <c r="AI151" i="10"/>
  <c r="CY157" i="10"/>
  <c r="CS164" i="10"/>
  <c r="CO168" i="10"/>
  <c r="U172" i="10"/>
  <c r="CG221" i="10"/>
  <c r="BI225" i="10"/>
  <c r="DA227" i="10"/>
  <c r="BV109" i="10"/>
  <c r="BU139" i="10"/>
  <c r="BO146" i="10"/>
  <c r="CS151" i="10"/>
  <c r="Q155" i="10"/>
  <c r="AQ158" i="10"/>
  <c r="AS161" i="10"/>
  <c r="CK163" i="10"/>
  <c r="H166" i="10"/>
  <c r="AD167" i="10"/>
  <c r="AZ168" i="10"/>
  <c r="BV169" i="10"/>
  <c r="CR170" i="10"/>
  <c r="L172" i="10"/>
  <c r="AH173" i="10"/>
  <c r="BD174" i="10"/>
  <c r="BZ175" i="10"/>
  <c r="CV176" i="10"/>
  <c r="P178" i="10"/>
  <c r="AL179" i="10"/>
  <c r="BH180" i="10"/>
  <c r="CD181" i="10"/>
  <c r="CZ182" i="10"/>
  <c r="T184" i="10"/>
  <c r="AP185" i="10"/>
  <c r="BL186" i="10"/>
  <c r="CH187" i="10"/>
  <c r="DD188" i="10"/>
  <c r="X190" i="10"/>
  <c r="AT191" i="10"/>
  <c r="BP192" i="10"/>
  <c r="CL193" i="10"/>
  <c r="F195" i="10"/>
  <c r="AB196" i="10"/>
  <c r="AX197" i="10"/>
  <c r="BT198" i="10"/>
  <c r="CP199" i="10"/>
  <c r="J201" i="10"/>
  <c r="AF202" i="10"/>
  <c r="BB203" i="10"/>
  <c r="BX204" i="10"/>
  <c r="CT205" i="10"/>
  <c r="N207" i="10"/>
  <c r="AJ208" i="10"/>
  <c r="BF209" i="10"/>
  <c r="CB210" i="10"/>
  <c r="CX211" i="10"/>
  <c r="R213" i="10"/>
  <c r="AN214" i="10"/>
  <c r="BJ215" i="10"/>
  <c r="CF216" i="10"/>
  <c r="DB217" i="10"/>
  <c r="V219" i="10"/>
  <c r="AR220" i="10"/>
  <c r="BN221" i="10"/>
  <c r="CJ222" i="10"/>
  <c r="D224" i="10"/>
  <c r="Z225" i="10"/>
  <c r="Z109" i="10"/>
  <c r="BH128" i="10"/>
  <c r="BI139" i="10"/>
  <c r="AQ144" i="10"/>
  <c r="Y149" i="10"/>
  <c r="AW152" i="10"/>
  <c r="CO154" i="10"/>
  <c r="AE157" i="10"/>
  <c r="BW159" i="10"/>
  <c r="M162" i="10"/>
  <c r="BE164" i="10"/>
  <c r="AS166" i="10"/>
  <c r="BO167" i="10"/>
  <c r="CK168" i="10"/>
  <c r="E170" i="10"/>
  <c r="AA171" i="10"/>
  <c r="AW172" i="10"/>
  <c r="BS173" i="10"/>
  <c r="CO174" i="10"/>
  <c r="I176" i="10"/>
  <c r="AE177" i="10"/>
  <c r="BA178" i="10"/>
  <c r="BW179" i="10"/>
  <c r="CS180" i="10"/>
  <c r="M182" i="10"/>
  <c r="AI183" i="10"/>
  <c r="BE184" i="10"/>
  <c r="CA185" i="10"/>
  <c r="CW186" i="10"/>
  <c r="Q188" i="10"/>
  <c r="AM189" i="10"/>
  <c r="BI190" i="10"/>
  <c r="CE191" i="10"/>
  <c r="DA192" i="10"/>
  <c r="U194" i="10"/>
  <c r="AQ195" i="10"/>
  <c r="BM196" i="10"/>
  <c r="CI197" i="10"/>
  <c r="DE198" i="10"/>
  <c r="Y200" i="10"/>
  <c r="AU201" i="10"/>
  <c r="BQ202" i="10"/>
  <c r="CM203" i="10"/>
  <c r="G205" i="10"/>
  <c r="AC206" i="10"/>
  <c r="AY207" i="10"/>
  <c r="BU208" i="10"/>
  <c r="CQ209" i="10"/>
  <c r="K211" i="10"/>
  <c r="AG212" i="10"/>
  <c r="BC213" i="10"/>
  <c r="BY214" i="10"/>
  <c r="CU215" i="10"/>
  <c r="AE217" i="10"/>
  <c r="BA218" i="10"/>
  <c r="BW219" i="10"/>
  <c r="CS220" i="10"/>
  <c r="M222" i="10"/>
  <c r="AI223" i="10"/>
  <c r="BE224" i="10"/>
  <c r="CG226" i="10"/>
  <c r="W229" i="10"/>
  <c r="AS155" i="10"/>
  <c r="AH170" i="10"/>
  <c r="AN179" i="10"/>
  <c r="D189" i="10"/>
  <c r="BV198" i="10"/>
  <c r="AL208" i="10"/>
  <c r="X219" i="10"/>
  <c r="AJ227" i="10"/>
  <c r="CV230" i="10"/>
  <c r="AJ179" i="10"/>
  <c r="BX207" i="10"/>
  <c r="CE230" i="10"/>
  <c r="CZ165" i="10"/>
  <c r="AX180" i="10"/>
  <c r="AL194" i="10"/>
  <c r="Z208" i="10"/>
  <c r="BZ222" i="10"/>
  <c r="AW230" i="10"/>
  <c r="CJ185" i="10"/>
  <c r="AP227" i="10"/>
  <c r="U159" i="10"/>
  <c r="AT176" i="10"/>
  <c r="AH190" i="10"/>
  <c r="DB202" i="10"/>
  <c r="CP216" i="10"/>
  <c r="AD228" i="10"/>
  <c r="J172" i="10"/>
  <c r="CH214" i="10"/>
  <c r="CC223" i="10"/>
  <c r="CY228" i="10"/>
  <c r="DE145" i="10"/>
  <c r="K158" i="10"/>
  <c r="AS165" i="10"/>
  <c r="AD169" i="10"/>
  <c r="BL172" i="10"/>
  <c r="H176" i="10"/>
  <c r="BF179" i="10"/>
  <c r="DD182" i="10"/>
  <c r="AJ186" i="10"/>
  <c r="L190" i="10"/>
  <c r="AT193" i="10"/>
  <c r="CR196" i="10"/>
  <c r="AH199" i="10"/>
  <c r="AJ202" i="10"/>
  <c r="BR205" i="10"/>
  <c r="CJ208" i="10"/>
  <c r="AV212" i="10"/>
  <c r="H216" i="10"/>
  <c r="AP219" i="10"/>
  <c r="BX222" i="10"/>
  <c r="CL109" i="10"/>
  <c r="AK143" i="10"/>
  <c r="CA153" i="10"/>
  <c r="BU160" i="10"/>
  <c r="CC166" i="10"/>
  <c r="Y170" i="10"/>
  <c r="BG173" i="10"/>
  <c r="I178" i="10"/>
  <c r="CS182" i="10"/>
  <c r="CA187" i="10"/>
  <c r="BI192" i="10"/>
  <c r="AQ197" i="10"/>
  <c r="Y202" i="10"/>
  <c r="G207" i="10"/>
  <c r="CQ211" i="10"/>
  <c r="BY216" i="10"/>
  <c r="BG221" i="10"/>
  <c r="AO226" i="10"/>
  <c r="CQ150" i="10"/>
  <c r="BX177" i="10"/>
  <c r="D197" i="10"/>
  <c r="AL216" i="10"/>
  <c r="X230" i="10"/>
  <c r="BX199" i="10"/>
  <c r="AY150" i="10"/>
  <c r="BL177" i="10"/>
  <c r="CT196" i="10"/>
  <c r="Z216" i="10"/>
  <c r="U230" i="10"/>
  <c r="CH198" i="10"/>
  <c r="E151" i="10"/>
  <c r="CF177" i="10"/>
  <c r="L197" i="10"/>
  <c r="AT216" i="10"/>
  <c r="Z230" i="10"/>
  <c r="J204" i="10"/>
  <c r="CZ207" i="10"/>
  <c r="AH200" i="10"/>
  <c r="CG188" i="10"/>
  <c r="BW205" i="10"/>
  <c r="W223" i="10"/>
  <c r="CL198" i="10"/>
  <c r="BA104" i="10"/>
  <c r="AX220" i="10"/>
  <c r="CD174" i="10"/>
  <c r="BF172" i="10"/>
  <c r="DE176" i="10"/>
  <c r="CM181" i="10"/>
  <c r="BU186" i="10"/>
  <c r="BC191" i="10"/>
  <c r="AK196" i="10"/>
  <c r="S201" i="10"/>
  <c r="DC205" i="10"/>
  <c r="CK210" i="10"/>
  <c r="BS215" i="10"/>
  <c r="BA220" i="10"/>
  <c r="AI225" i="10"/>
  <c r="BV125" i="10"/>
  <c r="AZ173" i="10"/>
  <c r="CH192" i="10"/>
  <c r="N212" i="10"/>
  <c r="BN228" i="10"/>
  <c r="D187" i="10"/>
  <c r="CP123" i="10"/>
  <c r="AN173" i="10"/>
  <c r="BV192" i="10"/>
  <c r="DD211" i="10"/>
  <c r="BH228" i="10"/>
  <c r="AD186" i="10"/>
  <c r="CR126" i="10"/>
  <c r="BH173" i="10"/>
  <c r="CP192" i="10"/>
  <c r="V212" i="10"/>
  <c r="BR228" i="10"/>
  <c r="L191" i="10"/>
  <c r="BQ220" i="10"/>
  <c r="AY225" i="10"/>
  <c r="AL135" i="10"/>
  <c r="J174" i="10"/>
  <c r="AR193" i="10"/>
  <c r="BZ212" i="10"/>
  <c r="CT228" i="10"/>
  <c r="CL188" i="10"/>
  <c r="BF133" i="10"/>
  <c r="CZ173" i="10"/>
  <c r="AF193" i="10"/>
  <c r="BN212" i="10"/>
  <c r="CN228" i="10"/>
  <c r="CV187" i="10"/>
  <c r="BF136" i="10"/>
  <c r="R174" i="10"/>
  <c r="CR195" i="10"/>
  <c r="CB227" i="10"/>
  <c r="P228" i="10"/>
  <c r="O179" i="10"/>
  <c r="DA186" i="10"/>
  <c r="CM197" i="10"/>
  <c r="M208" i="10"/>
  <c r="BK219" i="10"/>
  <c r="AA229" i="10"/>
  <c r="DD193" i="10"/>
  <c r="BT230" i="10"/>
  <c r="CW163" i="10"/>
  <c r="AP208" i="10"/>
  <c r="CR189" i="10"/>
  <c r="BL179" i="10"/>
  <c r="H223" i="10"/>
  <c r="Q174" i="10"/>
  <c r="DA178" i="10"/>
  <c r="CI183" i="10"/>
  <c r="BQ188" i="10"/>
  <c r="AY193" i="10"/>
  <c r="AG198" i="10"/>
  <c r="O203" i="10"/>
  <c r="CY207" i="10"/>
  <c r="CG212" i="10"/>
  <c r="BO217" i="10"/>
  <c r="CK194" i="10"/>
  <c r="AK212" i="10"/>
  <c r="AN106" i="10"/>
  <c r="DB222" i="10"/>
  <c r="BJ174" i="10"/>
  <c r="BB182" i="10"/>
  <c r="CT198" i="10"/>
  <c r="CW225" i="10"/>
  <c r="AD177" i="10"/>
  <c r="CL187" i="10"/>
  <c r="CF194" i="10"/>
  <c r="AN200" i="10"/>
  <c r="CN206" i="10"/>
  <c r="N217" i="10"/>
  <c r="H224" i="10"/>
  <c r="S148" i="10"/>
  <c r="M168" i="10"/>
  <c r="G175" i="10"/>
  <c r="BY184" i="10"/>
  <c r="W199" i="10"/>
  <c r="CO208" i="10"/>
  <c r="BE218" i="10"/>
  <c r="AO165" i="10"/>
  <c r="AD204" i="10"/>
  <c r="BV220" i="10"/>
  <c r="CL184" i="10"/>
  <c r="AZ223" i="10"/>
  <c r="BE165" i="10"/>
  <c r="AL204" i="10"/>
  <c r="L167" i="10"/>
  <c r="CS174" i="10"/>
  <c r="CW212" i="10"/>
  <c r="AR225" i="10"/>
  <c r="AJ201" i="10"/>
  <c r="CK178" i="10"/>
  <c r="AI193" i="10"/>
  <c r="DA202" i="10"/>
  <c r="BQ212" i="10"/>
  <c r="O227" i="10"/>
  <c r="BZ180" i="10"/>
  <c r="AN219" i="10"/>
  <c r="AH208" i="10"/>
  <c r="CV199" i="10"/>
  <c r="CN207" i="10"/>
  <c r="CH180" i="10"/>
  <c r="N200" i="10"/>
  <c r="AW222" i="10"/>
  <c r="O158" i="10"/>
  <c r="BR200" i="10"/>
  <c r="CZ209" i="10"/>
  <c r="X181" i="10"/>
  <c r="T108" i="10"/>
  <c r="AE158" i="10"/>
  <c r="AP210" i="10"/>
  <c r="Q182" i="10"/>
  <c r="CO200" i="10"/>
  <c r="AV167" i="10"/>
  <c r="CT210" i="10"/>
  <c r="CJ181" i="10"/>
  <c r="BB196" i="10"/>
  <c r="CY175" i="10"/>
  <c r="AW190" i="10"/>
  <c r="CW204" i="10"/>
  <c r="BM214" i="10"/>
  <c r="AO218" i="10"/>
  <c r="AR183" i="10"/>
  <c r="CI148" i="10"/>
  <c r="AB216" i="10"/>
  <c r="CF108" i="10"/>
  <c r="CB191" i="10"/>
  <c r="BZ220" i="10"/>
  <c r="CN183" i="10"/>
  <c r="AH172" i="10"/>
  <c r="CX210" i="10"/>
  <c r="CI136" i="10"/>
  <c r="DB109" i="10"/>
  <c r="R182" i="10"/>
  <c r="CH220" i="10"/>
  <c r="BI149" i="10"/>
  <c r="BD189" i="10"/>
  <c r="CD166" i="10"/>
  <c r="CA220" i="10"/>
  <c r="P180" i="10"/>
  <c r="CT207" i="10"/>
  <c r="CS166" i="10"/>
  <c r="AG227" i="10"/>
  <c r="BA157" i="10"/>
  <c r="CD171" i="10"/>
  <c r="DD178" i="10"/>
  <c r="AB186" i="10"/>
  <c r="CT195" i="10"/>
  <c r="BJ205" i="10"/>
  <c r="CJ212" i="10"/>
  <c r="BR217" i="10"/>
  <c r="CR224" i="10"/>
  <c r="CE151" i="10"/>
  <c r="I166" i="10"/>
  <c r="AI173" i="10"/>
  <c r="AQ185" i="10"/>
  <c r="G195" i="10"/>
  <c r="CQ199" i="10"/>
  <c r="O207" i="10"/>
  <c r="CY211" i="10"/>
  <c r="BO221" i="10"/>
  <c r="AW226" i="10"/>
  <c r="DD177" i="10"/>
  <c r="AJ197" i="10"/>
  <c r="AF230" i="10"/>
  <c r="AC151" i="10"/>
  <c r="CR177" i="10"/>
  <c r="H205" i="10"/>
  <c r="BZ214" i="10"/>
  <c r="CI229" i="10"/>
  <c r="DC164" i="10"/>
  <c r="L223" i="10"/>
  <c r="BU157" i="10"/>
  <c r="L181" i="10"/>
  <c r="BL195" i="10"/>
  <c r="J210" i="10"/>
  <c r="BJ224" i="10"/>
  <c r="CN229" i="10"/>
  <c r="AR199" i="10"/>
  <c r="BV227" i="10"/>
  <c r="N172" i="10"/>
  <c r="BX201" i="10"/>
  <c r="Z228" i="10"/>
  <c r="N131" i="10"/>
  <c r="BT181" i="10"/>
  <c r="CC230" i="10"/>
  <c r="AV189" i="10"/>
  <c r="CT190" i="10"/>
  <c r="AD170" i="10"/>
  <c r="AM224" i="10"/>
  <c r="AB166" i="10"/>
  <c r="F173" i="10"/>
  <c r="CV186" i="10"/>
  <c r="AX199" i="10"/>
  <c r="CH205" i="10"/>
  <c r="AH223" i="10"/>
  <c r="BG144" i="10"/>
  <c r="BE170" i="10"/>
  <c r="W224" i="10"/>
  <c r="AG143" i="10"/>
  <c r="BI153" i="10"/>
  <c r="E165" i="10"/>
  <c r="CP167" i="10"/>
  <c r="BX172" i="10"/>
  <c r="AJ176" i="10"/>
  <c r="CB178" i="10"/>
  <c r="BJ183" i="10"/>
  <c r="DB185" i="10"/>
  <c r="CJ190" i="10"/>
  <c r="Z193" i="10"/>
  <c r="H198" i="10"/>
  <c r="AZ200" i="10"/>
  <c r="BD206" i="10"/>
  <c r="P210" i="10"/>
  <c r="BH212" i="10"/>
  <c r="BL218" i="10"/>
  <c r="DD220" i="10"/>
  <c r="J79" i="10"/>
  <c r="Q137" i="10"/>
  <c r="BS153" i="10"/>
  <c r="BA158" i="10"/>
  <c r="DE166" i="10"/>
  <c r="AU169" i="10"/>
  <c r="AC174" i="10"/>
  <c r="K179" i="10"/>
  <c r="BC181" i="10"/>
  <c r="O185" i="10"/>
  <c r="BG187" i="10"/>
  <c r="AO192" i="10"/>
  <c r="CG194" i="10"/>
  <c r="BO199" i="10"/>
  <c r="E202" i="10"/>
  <c r="CO206" i="10"/>
  <c r="AE209" i="10"/>
  <c r="M214" i="10"/>
  <c r="BE216" i="10"/>
  <c r="BC221" i="10"/>
  <c r="CU223" i="10"/>
  <c r="I165" i="10"/>
  <c r="CN193" i="10"/>
  <c r="BZ229" i="10"/>
  <c r="BI151" i="10"/>
  <c r="BX187" i="10"/>
  <c r="CQ165" i="10"/>
  <c r="AB207" i="10"/>
  <c r="AL196" i="10"/>
  <c r="N224" i="10"/>
  <c r="BG226" i="10"/>
  <c r="AC153" i="10"/>
  <c r="BH174" i="10"/>
  <c r="AF188" i="10"/>
  <c r="L198" i="10"/>
  <c r="CF210" i="10"/>
  <c r="BJ217" i="10"/>
  <c r="AR136" i="10"/>
  <c r="G157" i="10"/>
  <c r="BS175" i="10"/>
  <c r="AI185" i="10"/>
  <c r="BQ204" i="10"/>
  <c r="CY223" i="10"/>
  <c r="F168" i="10"/>
  <c r="D171" i="10"/>
  <c r="AB187" i="10"/>
  <c r="CZ169" i="10"/>
  <c r="CD206" i="10"/>
  <c r="BR174" i="10"/>
  <c r="AA197" i="10"/>
  <c r="BC154" i="10"/>
  <c r="BJ208" i="10"/>
  <c r="AU179" i="10"/>
  <c r="CC198" i="10"/>
  <c r="AS208" i="10"/>
  <c r="CC161" i="10"/>
  <c r="S150" i="10"/>
  <c r="BE161" i="10"/>
  <c r="CY148" i="10"/>
  <c r="CS161" i="10"/>
  <c r="BG156" i="10"/>
  <c r="G223" i="10"/>
  <c r="H203" i="10"/>
  <c r="CA162" i="10"/>
  <c r="CX202" i="10"/>
  <c r="M163" i="10"/>
  <c r="X215" i="10"/>
  <c r="AM183" i="10"/>
  <c r="BU202" i="10"/>
  <c r="AJ213" i="10"/>
  <c r="H189" i="10"/>
  <c r="J180" i="10"/>
  <c r="AQ181" i="10"/>
  <c r="BG205" i="10"/>
  <c r="AE203" i="10"/>
  <c r="T189" i="10"/>
  <c r="AB229" i="10"/>
  <c r="AC112" i="10"/>
  <c r="T109" i="10"/>
  <c r="CT108" i="10"/>
  <c r="K120" i="10"/>
  <c r="AN144" i="10"/>
  <c r="BV163" i="10"/>
  <c r="AG144" i="10"/>
  <c r="DD139" i="10"/>
  <c r="CQ135" i="10"/>
  <c r="CZ133" i="10"/>
  <c r="AG115" i="10"/>
  <c r="BO134" i="10"/>
  <c r="AR144" i="10"/>
  <c r="AJ119" i="10"/>
  <c r="DA105" i="10"/>
  <c r="AG125" i="10"/>
  <c r="CX129" i="10"/>
  <c r="AR154" i="10"/>
  <c r="BV129" i="10"/>
  <c r="BD112" i="10"/>
  <c r="AZ147" i="10"/>
  <c r="S133" i="10"/>
  <c r="BO114" i="10"/>
  <c r="BZ143" i="10"/>
  <c r="CE93" i="10"/>
  <c r="AM147" i="10"/>
  <c r="H143" i="10"/>
  <c r="BD159" i="10"/>
  <c r="BG140" i="10"/>
  <c r="DE164" i="10"/>
  <c r="O108" i="10"/>
  <c r="Z137" i="10"/>
  <c r="BB163" i="10"/>
  <c r="M144" i="10"/>
  <c r="CJ139" i="10"/>
  <c r="CR157" i="10"/>
  <c r="CL125" i="10"/>
  <c r="CE161" i="10"/>
  <c r="N93" i="10"/>
  <c r="BL112" i="10"/>
  <c r="AB160" i="10"/>
  <c r="CO140" i="10"/>
  <c r="CT135" i="10"/>
  <c r="CR155" i="10"/>
  <c r="BB81" i="10"/>
  <c r="BE158" i="10"/>
  <c r="CR103" i="10"/>
  <c r="CN122" i="10"/>
  <c r="BF161" i="10"/>
  <c r="Q142" i="10"/>
  <c r="AS143" i="10"/>
  <c r="U173" i="10"/>
  <c r="CM182" i="10"/>
  <c r="BC192" i="10"/>
  <c r="S202" i="10"/>
  <c r="CK211" i="10"/>
  <c r="AP142" i="10"/>
  <c r="K168" i="10"/>
  <c r="CC177" i="10"/>
  <c r="AS187" i="10"/>
  <c r="BI195" i="10"/>
  <c r="AQ200" i="10"/>
  <c r="Y205" i="10"/>
  <c r="G210" i="10"/>
  <c r="CQ214" i="10"/>
  <c r="BY219" i="10"/>
  <c r="BG224" i="10"/>
  <c r="AO229" i="10"/>
  <c r="AC145" i="10"/>
  <c r="BY157" i="10"/>
  <c r="BZ148" i="10"/>
  <c r="AM151" i="10"/>
  <c r="CQ168" i="10"/>
  <c r="BY173" i="10"/>
  <c r="BG178" i="10"/>
  <c r="AO183" i="10"/>
  <c r="W188" i="10"/>
  <c r="E193" i="10"/>
  <c r="CO197" i="10"/>
  <c r="BW202" i="10"/>
  <c r="BE207" i="10"/>
  <c r="AM212" i="10"/>
  <c r="U217" i="10"/>
  <c r="DE221" i="10"/>
  <c r="CF141" i="10"/>
  <c r="DA137" i="10"/>
  <c r="DE167" i="10"/>
  <c r="U171" i="10"/>
  <c r="BM173" i="10"/>
  <c r="DE175" i="10"/>
  <c r="AU178" i="10"/>
  <c r="CM180" i="10"/>
  <c r="AC183" i="10"/>
  <c r="BU185" i="10"/>
  <c r="K188" i="10"/>
  <c r="BC190" i="10"/>
  <c r="CU192" i="10"/>
  <c r="AK195" i="10"/>
  <c r="CC197" i="10"/>
  <c r="S200" i="10"/>
  <c r="BK202" i="10"/>
  <c r="DC204" i="10"/>
  <c r="AS207" i="10"/>
  <c r="CK209" i="10"/>
  <c r="AA212" i="10"/>
  <c r="BS214" i="10"/>
  <c r="I217" i="10"/>
  <c r="BA219" i="10"/>
  <c r="CS221" i="10"/>
  <c r="AI224" i="10"/>
  <c r="CA226" i="10"/>
  <c r="Q229" i="10"/>
  <c r="AR128" i="10"/>
  <c r="K222" i="10"/>
  <c r="O228" i="10"/>
  <c r="AE140" i="10"/>
  <c r="O152" i="10"/>
  <c r="BG158" i="10"/>
  <c r="DA163" i="10"/>
  <c r="AL167" i="10"/>
  <c r="CD169" i="10"/>
  <c r="T172" i="10"/>
  <c r="BL174" i="10"/>
  <c r="DD176" i="10"/>
  <c r="AT179" i="10"/>
  <c r="CL181" i="10"/>
  <c r="AB184" i="10"/>
  <c r="BT186" i="10"/>
  <c r="J189" i="10"/>
  <c r="BB191" i="10"/>
  <c r="CT193" i="10"/>
  <c r="AJ196" i="10"/>
  <c r="CB198" i="10"/>
  <c r="R201" i="10"/>
  <c r="BJ203" i="10"/>
  <c r="DB205" i="10"/>
  <c r="AR208" i="10"/>
  <c r="CJ210" i="10"/>
  <c r="Z213" i="10"/>
  <c r="BR215" i="10"/>
  <c r="H218" i="10"/>
  <c r="AZ220" i="10"/>
  <c r="CR222" i="10"/>
  <c r="AH225" i="10"/>
  <c r="CD129" i="10"/>
  <c r="BW144" i="10"/>
  <c r="BM152" i="10"/>
  <c r="AU157" i="10"/>
  <c r="AC162" i="10"/>
  <c r="BA166" i="10"/>
  <c r="CS168" i="10"/>
  <c r="AI171" i="10"/>
  <c r="CA173" i="10"/>
  <c r="Q176" i="10"/>
  <c r="BI178" i="10"/>
  <c r="DA180" i="10"/>
  <c r="AQ183" i="10"/>
  <c r="CI185" i="10"/>
  <c r="Y188" i="10"/>
  <c r="BQ190" i="10"/>
  <c r="G193" i="10"/>
  <c r="AY195" i="10"/>
  <c r="CQ197" i="10"/>
  <c r="AG200" i="10"/>
  <c r="BY202" i="10"/>
  <c r="O205" i="10"/>
  <c r="BG207" i="10"/>
  <c r="CY209" i="10"/>
  <c r="AO212" i="10"/>
  <c r="CG214" i="10"/>
  <c r="W217" i="10"/>
  <c r="BO219" i="10"/>
  <c r="E222" i="10"/>
  <c r="AW224" i="10"/>
  <c r="CO226" i="10"/>
  <c r="AE229" i="10"/>
  <c r="CI154" i="10"/>
  <c r="DD169" i="10"/>
  <c r="BT179" i="10"/>
  <c r="AJ189" i="10"/>
  <c r="DB198" i="10"/>
  <c r="BR208" i="10"/>
  <c r="AH218" i="10"/>
  <c r="CP226" i="10"/>
  <c r="BX230" i="10"/>
  <c r="CD176" i="10"/>
  <c r="AF205" i="10"/>
  <c r="BJ229" i="10"/>
  <c r="BK154" i="10"/>
  <c r="CR169" i="10"/>
  <c r="BH179" i="10"/>
  <c r="X189" i="10"/>
  <c r="CP198" i="10"/>
  <c r="BF208" i="10"/>
  <c r="V218" i="10"/>
  <c r="CJ226" i="10"/>
  <c r="BU230" i="10"/>
  <c r="BX175" i="10"/>
  <c r="BV204" i="10"/>
  <c r="BR229" i="10"/>
  <c r="CY154" i="10"/>
  <c r="J170" i="10"/>
  <c r="CB179" i="10"/>
  <c r="AR189" i="10"/>
  <c r="H199" i="10"/>
  <c r="BZ208" i="10"/>
  <c r="AP218" i="10"/>
  <c r="CT226" i="10"/>
  <c r="BZ230" i="10"/>
  <c r="BF180" i="10"/>
  <c r="AD210" i="10"/>
  <c r="CZ211" i="10"/>
  <c r="H181" i="10"/>
  <c r="AX212" i="10"/>
  <c r="BS158" i="10"/>
  <c r="CW151" i="10"/>
  <c r="N192" i="10"/>
  <c r="AJ225" i="10"/>
  <c r="BN216" i="10"/>
  <c r="AC157" i="10"/>
  <c r="CP169" i="10"/>
  <c r="D178" i="10"/>
  <c r="CP185" i="10"/>
  <c r="BJ193" i="10"/>
  <c r="CX205" i="10"/>
  <c r="CX213" i="10"/>
  <c r="CH221" i="10"/>
  <c r="CW143" i="10"/>
  <c r="BW163" i="10"/>
  <c r="AA173" i="10"/>
  <c r="K226" i="10"/>
  <c r="P118" i="10"/>
  <c r="DA147" i="10"/>
  <c r="CK155" i="10"/>
  <c r="CW161" i="10"/>
  <c r="AJ166" i="10"/>
  <c r="CB168" i="10"/>
  <c r="R171" i="10"/>
  <c r="BJ173" i="10"/>
  <c r="DB175" i="10"/>
  <c r="AR178" i="10"/>
  <c r="CJ180" i="10"/>
  <c r="Z183" i="10"/>
  <c r="BR185" i="10"/>
  <c r="H188" i="10"/>
  <c r="AZ190" i="10"/>
  <c r="CR192" i="10"/>
  <c r="AH195" i="10"/>
  <c r="BZ197" i="10"/>
  <c r="P200" i="10"/>
  <c r="BH202" i="10"/>
  <c r="CZ204" i="10"/>
  <c r="AP207" i="10"/>
  <c r="CH209" i="10"/>
  <c r="X212" i="10"/>
  <c r="BP214" i="10"/>
  <c r="F217" i="10"/>
  <c r="AX219" i="10"/>
  <c r="CP221" i="10"/>
  <c r="AF224" i="10"/>
  <c r="AX113" i="10"/>
  <c r="BO140" i="10"/>
  <c r="AE150" i="10"/>
  <c r="AQ155" i="10"/>
  <c r="Y160" i="10"/>
  <c r="G165" i="10"/>
  <c r="CQ167" i="10"/>
  <c r="AG170" i="10"/>
  <c r="BY172" i="10"/>
  <c r="O175" i="10"/>
  <c r="BG177" i="10"/>
  <c r="CY179" i="10"/>
  <c r="AO182" i="10"/>
  <c r="CG184" i="10"/>
  <c r="W187" i="10"/>
  <c r="BO189" i="10"/>
  <c r="E192" i="10"/>
  <c r="AW194" i="10"/>
  <c r="CO196" i="10"/>
  <c r="AE199" i="10"/>
  <c r="BW201" i="10"/>
  <c r="M204" i="10"/>
  <c r="BE206" i="10"/>
  <c r="CW208" i="10"/>
  <c r="AM211" i="10"/>
  <c r="CE213" i="10"/>
  <c r="U216" i="10"/>
  <c r="BM218" i="10"/>
  <c r="DE220" i="10"/>
  <c r="AU223" i="10"/>
  <c r="CM225" i="10"/>
  <c r="AC228" i="10"/>
  <c r="AY142" i="10"/>
  <c r="CV165" i="10"/>
  <c r="BL175" i="10"/>
  <c r="AB185" i="10"/>
  <c r="CT194" i="10"/>
  <c r="BJ204" i="10"/>
  <c r="Z214" i="10"/>
  <c r="CR223" i="10"/>
  <c r="BT229" i="10"/>
  <c r="CG163" i="10"/>
  <c r="X193" i="10"/>
  <c r="BL221" i="10"/>
  <c r="DE141" i="10"/>
  <c r="CC165" i="10"/>
  <c r="AZ175" i="10"/>
  <c r="P185" i="10"/>
  <c r="CH194" i="10"/>
  <c r="BP199" i="10"/>
  <c r="AX204" i="10"/>
  <c r="AF209" i="10"/>
  <c r="N214" i="10"/>
  <c r="CX218" i="10"/>
  <c r="CF223" i="10"/>
  <c r="V227" i="10"/>
  <c r="BN229" i="10"/>
  <c r="CO230" i="10"/>
  <c r="AO161" i="10"/>
  <c r="N178" i="10"/>
  <c r="AH192" i="10"/>
  <c r="CH206" i="10"/>
  <c r="AF221" i="10"/>
  <c r="AA230" i="10"/>
  <c r="CE142" i="10"/>
  <c r="AY156" i="10"/>
  <c r="DD165" i="10"/>
  <c r="CL170" i="10"/>
  <c r="BT175" i="10"/>
  <c r="BB180" i="10"/>
  <c r="AJ185" i="10"/>
  <c r="R190" i="10"/>
  <c r="DB194" i="10"/>
  <c r="CJ199" i="10"/>
  <c r="BR204" i="10"/>
  <c r="AZ209" i="10"/>
  <c r="AH214" i="10"/>
  <c r="P219" i="10"/>
  <c r="CZ223" i="10"/>
  <c r="AF227" i="10"/>
  <c r="BX229" i="10"/>
  <c r="CT230" i="10"/>
  <c r="DD167" i="10"/>
  <c r="CH182" i="10"/>
  <c r="BL197" i="10"/>
  <c r="BF212" i="10"/>
  <c r="CF226" i="10"/>
  <c r="BU224" i="10"/>
  <c r="AA227" i="10"/>
  <c r="BS229" i="10"/>
  <c r="BO156" i="10"/>
  <c r="CT170" i="10"/>
  <c r="T181" i="10"/>
  <c r="CL190" i="10"/>
  <c r="BB200" i="10"/>
  <c r="BH209" i="10"/>
  <c r="CJ219" i="10"/>
  <c r="BP227" i="10"/>
  <c r="BL110" i="10"/>
  <c r="AF181" i="10"/>
  <c r="BD209" i="10"/>
  <c r="CH111" i="10"/>
  <c r="BJ166" i="10"/>
  <c r="CN179" i="10"/>
  <c r="CB193" i="10"/>
  <c r="BP207" i="10"/>
  <c r="N222" i="10"/>
  <c r="AG230" i="10"/>
  <c r="DD183" i="10"/>
  <c r="AZ226" i="10"/>
  <c r="DA157" i="10"/>
  <c r="CJ175" i="10"/>
  <c r="L189" i="10"/>
  <c r="AP202" i="10"/>
  <c r="AD216" i="10"/>
  <c r="CZ227" i="10"/>
  <c r="AX168" i="10"/>
  <c r="BH207" i="10"/>
  <c r="Q223" i="10"/>
  <c r="BS228" i="10"/>
  <c r="M145" i="10"/>
  <c r="BQ157" i="10"/>
  <c r="BY165" i="10"/>
  <c r="N169" i="10"/>
  <c r="CB172" i="10"/>
  <c r="X176" i="10"/>
  <c r="AP179" i="10"/>
  <c r="CN182" i="10"/>
  <c r="AZ186" i="10"/>
  <c r="CX189" i="10"/>
  <c r="BZ193" i="10"/>
  <c r="CB196" i="10"/>
  <c r="R199" i="10"/>
  <c r="D202" i="10"/>
  <c r="BB205" i="10"/>
  <c r="CZ208" i="10"/>
  <c r="AF212" i="10"/>
  <c r="CD215" i="10"/>
  <c r="Z219" i="10"/>
  <c r="CN222" i="10"/>
  <c r="AT107" i="10"/>
  <c r="CA142" i="10"/>
  <c r="E154" i="10"/>
  <c r="DA160" i="10"/>
  <c r="BM166" i="10"/>
  <c r="I170" i="10"/>
  <c r="AQ173" i="10"/>
  <c r="BM223" i="10"/>
  <c r="AY226" i="10"/>
  <c r="CQ228" i="10"/>
  <c r="T124" i="10"/>
  <c r="BG142" i="10"/>
  <c r="E149" i="10"/>
  <c r="M153" i="10"/>
  <c r="AM156" i="10"/>
  <c r="BM159" i="10"/>
  <c r="AI162" i="10"/>
  <c r="CA164" i="10"/>
  <c r="BD166" i="10"/>
  <c r="BZ167" i="10"/>
  <c r="CV168" i="10"/>
  <c r="P170" i="10"/>
  <c r="AL171" i="10"/>
  <c r="BH172" i="10"/>
  <c r="CD173" i="10"/>
  <c r="CZ174" i="10"/>
  <c r="T176" i="10"/>
  <c r="AP177" i="10"/>
  <c r="BL178" i="10"/>
  <c r="CH179" i="10"/>
  <c r="DD180" i="10"/>
  <c r="X182" i="10"/>
  <c r="AT183" i="10"/>
  <c r="BP184" i="10"/>
  <c r="CL185" i="10"/>
  <c r="F187" i="10"/>
  <c r="AB188" i="10"/>
  <c r="AX189" i="10"/>
  <c r="BT190" i="10"/>
  <c r="CP191" i="10"/>
  <c r="J193" i="10"/>
  <c r="AF194" i="10"/>
  <c r="BB195" i="10"/>
  <c r="BX196" i="10"/>
  <c r="CT197" i="10"/>
  <c r="N199" i="10"/>
  <c r="AJ200" i="10"/>
  <c r="BF201" i="10"/>
  <c r="CB202" i="10"/>
  <c r="CX203" i="10"/>
  <c r="R205" i="10"/>
  <c r="AN206" i="10"/>
  <c r="BJ207" i="10"/>
  <c r="CF208" i="10"/>
  <c r="DB209" i="10"/>
  <c r="V211" i="10"/>
  <c r="AR212" i="10"/>
  <c r="BN213" i="10"/>
  <c r="CJ214" i="10"/>
  <c r="D216" i="10"/>
  <c r="Z217" i="10"/>
  <c r="AV218" i="10"/>
  <c r="BR219" i="10"/>
  <c r="CN220" i="10"/>
  <c r="H222" i="10"/>
  <c r="AD223" i="10"/>
  <c r="AZ224" i="10"/>
  <c r="BV225" i="10"/>
  <c r="AZ116" i="10"/>
  <c r="CH135" i="10"/>
  <c r="AO141" i="10"/>
  <c r="W146" i="10"/>
  <c r="CW150" i="10"/>
  <c r="AM153" i="10"/>
  <c r="CE155" i="10"/>
  <c r="U158" i="10"/>
  <c r="BM160" i="10"/>
  <c r="DE162" i="10"/>
  <c r="AU165" i="10"/>
  <c r="CO166" i="10"/>
  <c r="I168" i="10"/>
  <c r="AE169" i="10"/>
  <c r="BA170" i="10"/>
  <c r="BW171" i="10"/>
  <c r="CS172" i="10"/>
  <c r="M174" i="10"/>
  <c r="AI175" i="10"/>
  <c r="BE176" i="10"/>
  <c r="CA177" i="10"/>
  <c r="CW178" i="10"/>
  <c r="Q180" i="10"/>
  <c r="AM181" i="10"/>
  <c r="BI182" i="10"/>
  <c r="CE183" i="10"/>
  <c r="DA184" i="10"/>
  <c r="U186" i="10"/>
  <c r="AQ187" i="10"/>
  <c r="BM188" i="10"/>
  <c r="CI189" i="10"/>
  <c r="DE190" i="10"/>
  <c r="Y192" i="10"/>
  <c r="AU193" i="10"/>
  <c r="BQ194" i="10"/>
  <c r="CM195" i="10"/>
  <c r="G197" i="10"/>
  <c r="AC198" i="10"/>
  <c r="AY199" i="10"/>
  <c r="BU200" i="10"/>
  <c r="CQ201" i="10"/>
  <c r="K203" i="10"/>
  <c r="AG204" i="10"/>
  <c r="BC205" i="10"/>
  <c r="BY206" i="10"/>
  <c r="CU207" i="10"/>
  <c r="O209" i="10"/>
  <c r="AK210" i="10"/>
  <c r="BG211" i="10"/>
  <c r="CC212" i="10"/>
  <c r="CY213" i="10"/>
  <c r="S215" i="10"/>
  <c r="AO216" i="10"/>
  <c r="CA217" i="10"/>
  <c r="CW218" i="10"/>
  <c r="Q220" i="10"/>
  <c r="AM221" i="10"/>
  <c r="BI222" i="10"/>
  <c r="CE223" i="10"/>
  <c r="AE225" i="10"/>
  <c r="BW227" i="10"/>
  <c r="CV132" i="10"/>
  <c r="BS162" i="10"/>
  <c r="CV173" i="10"/>
  <c r="DB182" i="10"/>
  <c r="BR192" i="10"/>
  <c r="CT202" i="10"/>
  <c r="T213" i="10"/>
  <c r="CL222" i="10"/>
  <c r="P229" i="10"/>
  <c r="AW157" i="10"/>
  <c r="AL190" i="10"/>
  <c r="BJ218" i="10"/>
  <c r="E145" i="10"/>
  <c r="CH170" i="10"/>
  <c r="CR185" i="10"/>
  <c r="CF199" i="10"/>
  <c r="BT213" i="10"/>
  <c r="CZ226" i="10"/>
  <c r="BQ155" i="10"/>
  <c r="CZ201" i="10"/>
  <c r="AZ124" i="10"/>
  <c r="CZ167" i="10"/>
  <c r="CN181" i="10"/>
  <c r="P195" i="10"/>
  <c r="AT208" i="10"/>
  <c r="AH222" i="10"/>
  <c r="V230" i="10"/>
  <c r="BV188" i="10"/>
  <c r="CJ228" i="10"/>
  <c r="BH120" i="10"/>
  <c r="U161" i="10"/>
  <c r="DD166" i="10"/>
  <c r="AZ170" i="10"/>
  <c r="CB180" i="10"/>
  <c r="CH197" i="10"/>
  <c r="BR213" i="10"/>
  <c r="K163" i="10"/>
  <c r="AO194" i="10"/>
  <c r="U228" i="10"/>
  <c r="DA161" i="10"/>
  <c r="AP220" i="10"/>
  <c r="T226" i="10"/>
  <c r="AR179" i="10"/>
  <c r="BA188" i="10"/>
  <c r="AY217" i="10"/>
  <c r="CZ230" i="10"/>
  <c r="AB219" i="10"/>
  <c r="DB230" i="10"/>
  <c r="AJ181" i="10"/>
  <c r="BF200" i="10"/>
  <c r="BZ170" i="10"/>
  <c r="CA211" i="10"/>
  <c r="BJ107" i="10"/>
  <c r="AE195" i="10"/>
  <c r="AU219" i="10"/>
  <c r="AZ225" i="10"/>
  <c r="J221" i="10"/>
  <c r="CA205" i="10"/>
  <c r="BI210" i="10"/>
  <c r="AQ215" i="10"/>
  <c r="Y220" i="10"/>
  <c r="G225" i="10"/>
  <c r="AT172" i="10"/>
  <c r="H211" i="10"/>
  <c r="CZ106" i="10"/>
  <c r="BP191" i="10"/>
  <c r="CX182" i="10"/>
  <c r="CJ191" i="10"/>
  <c r="N228" i="10"/>
  <c r="BX219" i="10"/>
  <c r="AQ162" i="10"/>
  <c r="BF195" i="10"/>
  <c r="AU220" i="10"/>
  <c r="Q163" i="10"/>
  <c r="BL176" i="10"/>
  <c r="J191" i="10"/>
  <c r="R203" i="10"/>
  <c r="Z215" i="10"/>
  <c r="E143" i="10"/>
  <c r="BA168" i="10"/>
  <c r="BI180" i="10"/>
  <c r="CI187" i="10"/>
  <c r="AG202" i="10"/>
  <c r="CG216" i="10"/>
  <c r="CO228" i="10"/>
  <c r="DB206" i="10"/>
  <c r="AX200" i="10"/>
  <c r="AR195" i="10"/>
  <c r="AP224" i="10"/>
  <c r="AD194" i="10"/>
  <c r="BN166" i="10"/>
  <c r="CV185" i="10"/>
  <c r="CT214" i="10"/>
  <c r="CJ169" i="10"/>
  <c r="BG227" i="10"/>
  <c r="AP182" i="10"/>
  <c r="M141" i="10"/>
  <c r="BH195" i="10"/>
  <c r="BM161" i="10"/>
  <c r="J218" i="10"/>
  <c r="AU148" i="10"/>
  <c r="CL179" i="10"/>
  <c r="F197" i="10"/>
  <c r="CR212" i="10"/>
  <c r="CW154" i="10"/>
  <c r="CE226" i="10"/>
  <c r="CA156" i="10"/>
  <c r="J169" i="10"/>
  <c r="CT173" i="10"/>
  <c r="R181" i="10"/>
  <c r="AR188" i="10"/>
  <c r="BR195" i="10"/>
  <c r="CR202" i="10"/>
  <c r="BZ207" i="10"/>
  <c r="CZ214" i="10"/>
  <c r="X222" i="10"/>
  <c r="DA141" i="10"/>
  <c r="CS160" i="10"/>
  <c r="BQ170" i="10"/>
  <c r="AY175" i="10"/>
  <c r="BY182" i="10"/>
  <c r="CY189" i="10"/>
  <c r="W197" i="10"/>
  <c r="AW204" i="10"/>
  <c r="BW211" i="10"/>
  <c r="K219" i="10"/>
  <c r="DC227" i="10"/>
  <c r="V184" i="10"/>
  <c r="BW164" i="10"/>
  <c r="BL201" i="10"/>
  <c r="T169" i="10"/>
  <c r="AT194" i="10"/>
  <c r="K162" i="10"/>
  <c r="AL181" i="10"/>
  <c r="BT200" i="10"/>
  <c r="V221" i="10"/>
  <c r="BI168" i="10"/>
  <c r="DA194" i="10"/>
  <c r="AG214" i="10"/>
  <c r="BV206" i="10"/>
  <c r="BJ206" i="10"/>
  <c r="N168" i="10"/>
  <c r="CX228" i="10"/>
  <c r="BR186" i="10"/>
  <c r="K189" i="10"/>
  <c r="I218" i="10"/>
  <c r="P183" i="10"/>
  <c r="D183" i="10"/>
  <c r="X183" i="10"/>
  <c r="CQ227" i="10"/>
  <c r="AP222" i="10"/>
  <c r="AD222" i="10"/>
  <c r="BD185" i="10"/>
  <c r="AS224" i="10"/>
  <c r="BS154" i="10"/>
  <c r="G191" i="10"/>
  <c r="AO210" i="10"/>
  <c r="CL204" i="10"/>
  <c r="CB80" i="10"/>
  <c r="BB128" i="10"/>
  <c r="Z128" i="10"/>
  <c r="CC129" i="10"/>
  <c r="V149" i="10"/>
  <c r="CN108" i="10"/>
  <c r="O149" i="10"/>
  <c r="CL144" i="10"/>
  <c r="DB108" i="10"/>
  <c r="BV88" i="10"/>
  <c r="O120" i="10"/>
  <c r="AD109" i="10"/>
  <c r="Z149" i="10"/>
  <c r="DB128" i="10"/>
  <c r="CI110" i="10"/>
  <c r="O130" i="10"/>
  <c r="CT139" i="10"/>
  <c r="Z159" i="10"/>
  <c r="CM139" i="10"/>
  <c r="CL131" i="10"/>
  <c r="CR149" i="10"/>
  <c r="AF117" i="10"/>
  <c r="AE124" i="10"/>
  <c r="AB152" i="10"/>
  <c r="J121" i="10"/>
  <c r="AP103" i="10"/>
  <c r="CR147" i="10"/>
  <c r="CV161" i="10"/>
  <c r="W150" i="10"/>
  <c r="J104" i="10"/>
  <c r="CG117" i="10"/>
  <c r="CR146" i="10"/>
  <c r="L108" i="10"/>
  <c r="CW148" i="10"/>
  <c r="BR144" i="10"/>
  <c r="AH160" i="10"/>
  <c r="BY143" i="10"/>
  <c r="AA166" i="10"/>
  <c r="AG111" i="10"/>
  <c r="AR140" i="10"/>
  <c r="J165" i="10"/>
  <c r="BW145" i="10"/>
  <c r="AR141" i="10"/>
  <c r="BV158" i="10"/>
  <c r="Y137" i="10"/>
  <c r="Q130" i="10"/>
  <c r="CO113" i="10"/>
  <c r="CZ142" i="10"/>
  <c r="BD84" i="10"/>
  <c r="CG148" i="10"/>
  <c r="BQ164" i="10"/>
  <c r="BM175" i="10"/>
  <c r="AC185" i="10"/>
  <c r="CU194" i="10"/>
  <c r="BK204" i="10"/>
  <c r="AA214" i="10"/>
  <c r="T159" i="10"/>
  <c r="BC170" i="10"/>
  <c r="S180" i="10"/>
  <c r="CK189" i="10"/>
  <c r="CE196" i="10"/>
  <c r="BM201" i="10"/>
  <c r="AU206" i="10"/>
  <c r="AC211" i="10"/>
  <c r="K216" i="10"/>
  <c r="CU220" i="10"/>
  <c r="CC225" i="10"/>
  <c r="BX112" i="10"/>
  <c r="K150" i="10"/>
  <c r="O160" i="10"/>
  <c r="BD157" i="10"/>
  <c r="DE160" i="10"/>
  <c r="K170" i="10"/>
  <c r="CU174" i="10"/>
  <c r="CC179" i="10"/>
  <c r="BK184" i="10"/>
  <c r="AS189" i="10"/>
  <c r="AA194" i="10"/>
  <c r="I199" i="10"/>
  <c r="CS203" i="10"/>
  <c r="CA208" i="10"/>
  <c r="BI213" i="10"/>
  <c r="AQ218" i="10"/>
  <c r="Y223" i="10"/>
  <c r="AV151" i="10"/>
  <c r="I154" i="10"/>
  <c r="Y169" i="10"/>
  <c r="CG171" i="10"/>
  <c r="W174" i="10"/>
  <c r="BO176" i="10"/>
  <c r="E179" i="10"/>
  <c r="AW181" i="10"/>
  <c r="CO183" i="10"/>
  <c r="AE186" i="10"/>
  <c r="BW188" i="10"/>
  <c r="M191" i="10"/>
  <c r="BE193" i="10"/>
  <c r="CW195" i="10"/>
  <c r="AM198" i="10"/>
  <c r="CE200" i="10"/>
  <c r="U203" i="10"/>
  <c r="BM205" i="10"/>
  <c r="DE207" i="10"/>
  <c r="AU210" i="10"/>
  <c r="CM212" i="10"/>
  <c r="AC215" i="10"/>
  <c r="BU217" i="10"/>
  <c r="K220" i="10"/>
  <c r="BC222" i="10"/>
  <c r="CU224" i="10"/>
  <c r="AK227" i="10"/>
  <c r="CP77" i="10"/>
  <c r="M137" i="10"/>
  <c r="BC224" i="10"/>
  <c r="AK229" i="10"/>
  <c r="CC143" i="10"/>
  <c r="BY153" i="10"/>
  <c r="W160" i="10"/>
  <c r="U165" i="10"/>
  <c r="CX167" i="10"/>
  <c r="AN170" i="10"/>
  <c r="CF172" i="10"/>
  <c r="V175" i="10"/>
  <c r="BN177" i="10"/>
  <c r="D180" i="10"/>
  <c r="AV182" i="10"/>
  <c r="CN184" i="10"/>
  <c r="AD187" i="10"/>
  <c r="BV189" i="10"/>
  <c r="L192" i="10"/>
  <c r="BD194" i="10"/>
  <c r="CV196" i="10"/>
  <c r="AL199" i="10"/>
  <c r="CD201" i="10"/>
  <c r="T204" i="10"/>
  <c r="BL206" i="10"/>
  <c r="DD208" i="10"/>
  <c r="AT211" i="10"/>
  <c r="BT218" i="10"/>
  <c r="BB223" i="10"/>
  <c r="BF88" i="10"/>
  <c r="AW137" i="10"/>
  <c r="M147" i="10"/>
  <c r="CI153" i="10"/>
  <c r="BQ158" i="10"/>
  <c r="AY163" i="10"/>
  <c r="K167" i="10"/>
  <c r="BC169" i="10"/>
  <c r="CU171" i="10"/>
  <c r="AK174" i="10"/>
  <c r="CC176" i="10"/>
  <c r="S179" i="10"/>
  <c r="BK181" i="10"/>
  <c r="DC183" i="10"/>
  <c r="AS186" i="10"/>
  <c r="CK188" i="10"/>
  <c r="AA191" i="10"/>
  <c r="BS193" i="10"/>
  <c r="I196" i="10"/>
  <c r="BA198" i="10"/>
  <c r="CS200" i="10"/>
  <c r="AI203" i="10"/>
  <c r="Q208" i="10"/>
  <c r="DA212" i="10"/>
  <c r="CI217" i="10"/>
  <c r="BQ222" i="10"/>
  <c r="BQ159" i="10"/>
  <c r="J182" i="10"/>
  <c r="BA137" i="10"/>
  <c r="AS159" i="10"/>
  <c r="BN220" i="10"/>
  <c r="CG159" i="10"/>
  <c r="AZ201" i="10"/>
  <c r="BD217" i="10"/>
  <c r="BJ200" i="10"/>
  <c r="DB171" i="10"/>
  <c r="CT223" i="10"/>
  <c r="DC150" i="10"/>
  <c r="AL169" i="10"/>
  <c r="CL183" i="10"/>
  <c r="AJ198" i="10"/>
  <c r="DB207" i="10"/>
  <c r="AZ222" i="10"/>
  <c r="AU161" i="10"/>
  <c r="Q178" i="10"/>
  <c r="Y190" i="10"/>
  <c r="BY204" i="10"/>
  <c r="W219" i="10"/>
  <c r="AL168" i="10"/>
  <c r="BR216" i="10"/>
  <c r="R227" i="10"/>
  <c r="Z200" i="10"/>
  <c r="BB227" i="10"/>
  <c r="BN208" i="10"/>
  <c r="AV171" i="10"/>
  <c r="CD190" i="10"/>
  <c r="CB219" i="10"/>
  <c r="BN184" i="10"/>
  <c r="BN113" i="10"/>
  <c r="CD210" i="10"/>
  <c r="CD184" i="10"/>
  <c r="AV209" i="10"/>
  <c r="BP177" i="10"/>
  <c r="BJ228" i="10"/>
  <c r="CM158" i="10"/>
  <c r="AH183" i="10"/>
  <c r="D194" i="10"/>
  <c r="X216" i="10"/>
  <c r="BK161" i="10"/>
  <c r="U229" i="10"/>
  <c r="DA159" i="10"/>
  <c r="AF170" i="10"/>
  <c r="N175" i="10"/>
  <c r="AN182" i="10"/>
  <c r="BN189" i="10"/>
  <c r="CN196" i="10"/>
  <c r="L204" i="10"/>
  <c r="CV208" i="10"/>
  <c r="T216" i="10"/>
  <c r="AT223" i="10"/>
  <c r="CI146" i="10"/>
  <c r="AI163" i="10"/>
  <c r="CM171" i="10"/>
  <c r="BU176" i="10"/>
  <c r="CU183" i="10"/>
  <c r="S191" i="10"/>
  <c r="AS198" i="10"/>
  <c r="BS205" i="10"/>
  <c r="CS212" i="10"/>
  <c r="AG220" i="10"/>
  <c r="BS140" i="10"/>
  <c r="AP214" i="10"/>
  <c r="BT193" i="10"/>
  <c r="AZ215" i="10"/>
  <c r="BT183" i="10"/>
  <c r="BO230" i="10"/>
  <c r="CV170" i="10"/>
  <c r="CD191" i="10"/>
  <c r="DB203" i="10"/>
  <c r="BT224" i="10"/>
  <c r="CQ171" i="10"/>
  <c r="CI199" i="10"/>
  <c r="O219" i="10"/>
  <c r="CR225" i="10"/>
  <c r="CL225" i="10"/>
  <c r="AV187" i="10"/>
  <c r="CW180" i="10"/>
  <c r="DB196" i="10"/>
  <c r="CU193" i="10"/>
  <c r="CS222" i="10"/>
  <c r="AX202" i="10"/>
  <c r="AL202" i="10"/>
  <c r="BF202" i="10"/>
  <c r="CY162" i="10"/>
  <c r="AK155" i="10"/>
  <c r="Y153" i="10"/>
  <c r="BY176" i="10"/>
  <c r="BV174" i="10"/>
  <c r="CB203" i="10"/>
  <c r="CQ195" i="10"/>
  <c r="CA179" i="10"/>
  <c r="CH210" i="10"/>
  <c r="C6" i="9" l="1"/>
  <c r="B15" i="1" s="1"/>
  <c r="C7" i="9"/>
  <c r="B16" i="1" s="1"/>
  <c r="C8" i="9"/>
  <c r="B17" i="1" s="1"/>
  <c r="C9" i="9"/>
  <c r="B18" i="1" s="1"/>
  <c r="C10" i="9"/>
  <c r="B19" i="1" s="1"/>
  <c r="C11" i="9"/>
  <c r="B20" i="1" s="1"/>
  <c r="C12" i="9"/>
  <c r="B21" i="1" s="1"/>
  <c r="C13" i="9"/>
  <c r="B22" i="1" s="1"/>
  <c r="C14" i="9"/>
  <c r="B23" i="1" s="1"/>
  <c r="C15" i="9"/>
  <c r="B24" i="1" s="1"/>
  <c r="C16" i="9"/>
  <c r="B25" i="1" s="1"/>
  <c r="C17" i="9"/>
  <c r="B26" i="1" s="1"/>
  <c r="C18" i="9"/>
  <c r="B27" i="1" s="1"/>
  <c r="C19" i="9"/>
  <c r="B28" i="1" s="1"/>
  <c r="C20" i="9"/>
  <c r="B29" i="1" s="1"/>
  <c r="C21" i="9"/>
  <c r="B30" i="1" s="1"/>
  <c r="C22" i="9"/>
  <c r="B31" i="1" s="1"/>
  <c r="C23" i="9"/>
  <c r="B32" i="1" s="1"/>
  <c r="C24" i="9"/>
  <c r="B33" i="1" s="1"/>
  <c r="C25" i="9"/>
  <c r="B34" i="1" s="1"/>
  <c r="C26" i="9"/>
  <c r="B35" i="1" s="1"/>
  <c r="C27" i="9"/>
  <c r="B36" i="1" s="1"/>
  <c r="C28" i="9"/>
  <c r="B37" i="1" s="1"/>
  <c r="C29" i="9"/>
  <c r="B38" i="1" s="1"/>
  <c r="C30" i="9"/>
  <c r="B39" i="1" s="1"/>
  <c r="C31" i="9"/>
  <c r="B40" i="1" s="1"/>
  <c r="C32" i="9"/>
  <c r="B41" i="1" s="1"/>
  <c r="C33" i="9"/>
  <c r="B42" i="1" s="1"/>
  <c r="C34" i="9"/>
  <c r="B43" i="1" s="1"/>
  <c r="C35" i="9"/>
  <c r="B44" i="1" s="1"/>
  <c r="C36" i="9"/>
  <c r="B45" i="1" s="1"/>
  <c r="C37" i="9"/>
  <c r="B46" i="1" s="1"/>
  <c r="C38" i="9"/>
  <c r="B47" i="1" s="1"/>
  <c r="C39" i="9"/>
  <c r="B48" i="1" s="1"/>
  <c r="C40" i="9"/>
  <c r="B49" i="1" s="1"/>
  <c r="C41" i="9"/>
  <c r="B50" i="1" s="1"/>
  <c r="C42" i="9"/>
  <c r="B51" i="1" s="1"/>
  <c r="C43" i="9"/>
  <c r="B52" i="1" s="1"/>
  <c r="C44" i="9"/>
  <c r="B53" i="1" s="1"/>
  <c r="C45" i="9"/>
  <c r="B54" i="1" s="1"/>
  <c r="C46" i="9"/>
  <c r="B55" i="1" s="1"/>
  <c r="C47" i="9"/>
  <c r="B56" i="1" s="1"/>
  <c r="C48" i="9"/>
  <c r="B57" i="1" s="1"/>
  <c r="C49" i="9"/>
  <c r="B58" i="1" s="1"/>
  <c r="C166" i="9"/>
  <c r="B175" i="1" s="1"/>
  <c r="C165" i="9"/>
  <c r="B174" i="1" s="1"/>
  <c r="C164" i="9"/>
  <c r="B173" i="1" s="1"/>
  <c r="C163" i="9"/>
  <c r="B172" i="1" s="1"/>
  <c r="C162" i="9"/>
  <c r="B171" i="1" s="1"/>
  <c r="C161" i="9"/>
  <c r="B170" i="1" s="1"/>
  <c r="C160" i="9"/>
  <c r="B169" i="1" s="1"/>
  <c r="C159" i="9"/>
  <c r="B168" i="1" s="1"/>
  <c r="C158" i="9"/>
  <c r="B167" i="1" s="1"/>
  <c r="C157" i="9"/>
  <c r="B166" i="1" s="1"/>
  <c r="C156" i="9"/>
  <c r="B165" i="1" s="1"/>
  <c r="C155" i="9"/>
  <c r="B164" i="1" s="1"/>
  <c r="C154" i="9"/>
  <c r="B163" i="1" s="1"/>
  <c r="C153" i="9"/>
  <c r="B162" i="1" s="1"/>
  <c r="C152" i="9"/>
  <c r="B161" i="1" s="1"/>
  <c r="C151" i="9"/>
  <c r="B160" i="1" s="1"/>
  <c r="C150" i="9"/>
  <c r="B159" i="1" s="1"/>
  <c r="C149" i="9"/>
  <c r="B158" i="1" s="1"/>
  <c r="C148" i="9"/>
  <c r="B157" i="1" s="1"/>
  <c r="C147" i="9"/>
  <c r="B156" i="1" s="1"/>
  <c r="C146" i="9"/>
  <c r="B155" i="1" s="1"/>
  <c r="C145" i="9"/>
  <c r="B154" i="1" s="1"/>
  <c r="C144" i="9"/>
  <c r="B153" i="1" s="1"/>
  <c r="C143" i="9"/>
  <c r="B152" i="1" s="1"/>
  <c r="C142" i="9"/>
  <c r="B151" i="1" s="1"/>
  <c r="C141" i="9"/>
  <c r="B150" i="1" s="1"/>
  <c r="C140" i="9"/>
  <c r="B149" i="1" s="1"/>
  <c r="C139" i="9"/>
  <c r="B148" i="1" s="1"/>
  <c r="C138" i="9"/>
  <c r="B147" i="1" s="1"/>
  <c r="C137" i="9"/>
  <c r="B146" i="1" s="1"/>
  <c r="C136" i="9"/>
  <c r="B145" i="1" s="1"/>
  <c r="C135" i="9"/>
  <c r="B144" i="1" s="1"/>
  <c r="C134" i="9"/>
  <c r="B143" i="1" s="1"/>
  <c r="C133" i="9"/>
  <c r="B142" i="1" s="1"/>
  <c r="C132" i="9"/>
  <c r="B141" i="1" s="1"/>
  <c r="C131" i="9"/>
  <c r="B140" i="1" s="1"/>
  <c r="C130" i="9"/>
  <c r="B139" i="1" s="1"/>
  <c r="C129" i="9"/>
  <c r="B138" i="1" s="1"/>
  <c r="C128" i="9"/>
  <c r="B137" i="1" s="1"/>
  <c r="C127" i="9"/>
  <c r="B136" i="1" s="1"/>
  <c r="C126" i="9"/>
  <c r="B135" i="1" s="1"/>
  <c r="C125" i="9"/>
  <c r="B134" i="1" s="1"/>
  <c r="C124" i="9"/>
  <c r="B133" i="1" s="1"/>
  <c r="C123" i="9"/>
  <c r="B132" i="1" s="1"/>
  <c r="C122" i="9"/>
  <c r="B131" i="1" s="1"/>
  <c r="C121" i="9"/>
  <c r="B130" i="1" s="1"/>
  <c r="C120" i="9"/>
  <c r="B129" i="1" s="1"/>
  <c r="C119" i="9"/>
  <c r="B128" i="1" s="1"/>
  <c r="C118" i="9"/>
  <c r="B127" i="1" s="1"/>
  <c r="C117" i="9"/>
  <c r="B126" i="1" s="1"/>
  <c r="C116" i="9"/>
  <c r="B125" i="1" s="1"/>
  <c r="C115" i="9"/>
  <c r="B124" i="1" s="1"/>
  <c r="C114" i="9"/>
  <c r="B123" i="1" s="1"/>
  <c r="C113" i="9"/>
  <c r="B122" i="1" s="1"/>
  <c r="C112" i="9"/>
  <c r="B121" i="1" s="1"/>
  <c r="C111" i="9"/>
  <c r="B120" i="1" s="1"/>
  <c r="C110" i="9"/>
  <c r="B119" i="1" s="1"/>
  <c r="C109" i="9"/>
  <c r="B118" i="1" s="1"/>
  <c r="C108" i="9"/>
  <c r="B117" i="1" s="1"/>
  <c r="C107" i="9"/>
  <c r="B116" i="1" s="1"/>
  <c r="C106" i="9"/>
  <c r="B115" i="1" s="1"/>
  <c r="C105" i="9"/>
  <c r="B114" i="1" s="1"/>
  <c r="C104" i="9"/>
  <c r="B113" i="1" s="1"/>
  <c r="C103" i="9"/>
  <c r="B112" i="1" s="1"/>
  <c r="C102" i="9"/>
  <c r="B111" i="1" s="1"/>
  <c r="C101" i="9"/>
  <c r="B110" i="1" s="1"/>
  <c r="C100" i="9"/>
  <c r="B109" i="1" s="1"/>
  <c r="C99" i="9"/>
  <c r="B108" i="1" s="1"/>
  <c r="C98" i="9"/>
  <c r="B107" i="1" s="1"/>
  <c r="C97" i="9"/>
  <c r="B106" i="1" s="1"/>
  <c r="C96" i="9"/>
  <c r="B105" i="1" s="1"/>
  <c r="C95" i="9"/>
  <c r="B104" i="1" s="1"/>
  <c r="C94" i="9"/>
  <c r="B103" i="1" s="1"/>
  <c r="C93" i="9"/>
  <c r="B102" i="1" s="1"/>
  <c r="C92" i="9"/>
  <c r="B101" i="1" s="1"/>
  <c r="C91" i="9"/>
  <c r="B100" i="1" s="1"/>
  <c r="C90" i="9"/>
  <c r="B99" i="1" s="1"/>
  <c r="C89" i="9"/>
  <c r="B98" i="1" s="1"/>
  <c r="C88" i="9"/>
  <c r="B97" i="1" s="1"/>
  <c r="C87" i="9"/>
  <c r="B96" i="1" s="1"/>
  <c r="C86" i="9"/>
  <c r="B95" i="1" s="1"/>
  <c r="C85" i="9"/>
  <c r="B94" i="1" s="1"/>
  <c r="C84" i="9"/>
  <c r="B93" i="1" s="1"/>
  <c r="C83" i="9"/>
  <c r="B92" i="1" s="1"/>
  <c r="C82" i="9"/>
  <c r="B91" i="1" s="1"/>
  <c r="C81" i="9"/>
  <c r="B90" i="1" s="1"/>
  <c r="C80" i="9"/>
  <c r="B89" i="1" s="1"/>
  <c r="C79" i="9"/>
  <c r="B88" i="1" s="1"/>
  <c r="C78" i="9"/>
  <c r="B87" i="1" s="1"/>
  <c r="C77" i="9"/>
  <c r="B86" i="1" s="1"/>
  <c r="C76" i="9"/>
  <c r="B85" i="1" s="1"/>
  <c r="C75" i="9"/>
  <c r="B84" i="1" s="1"/>
  <c r="C74" i="9"/>
  <c r="B83" i="1" s="1"/>
  <c r="C73" i="9"/>
  <c r="B82" i="1" s="1"/>
  <c r="C72" i="9"/>
  <c r="B81" i="1" s="1"/>
  <c r="C71" i="9"/>
  <c r="B80" i="1" s="1"/>
  <c r="C70" i="9"/>
  <c r="B79" i="1" s="1"/>
  <c r="C69" i="9"/>
  <c r="B78" i="1" s="1"/>
  <c r="C68" i="9"/>
  <c r="B77" i="1" s="1"/>
  <c r="C67" i="9"/>
  <c r="B76" i="1" s="1"/>
  <c r="C66" i="9"/>
  <c r="B75" i="1" s="1"/>
  <c r="C65" i="9"/>
  <c r="B74" i="1" s="1"/>
  <c r="C64" i="9"/>
  <c r="B73" i="1" s="1"/>
  <c r="C63" i="9"/>
  <c r="B72" i="1" s="1"/>
  <c r="C62" i="9"/>
  <c r="B71" i="1" s="1"/>
  <c r="C61" i="9"/>
  <c r="B70" i="1" s="1"/>
  <c r="C60" i="9"/>
  <c r="B69" i="1" s="1"/>
  <c r="C59" i="9"/>
  <c r="B68" i="1" s="1"/>
  <c r="C58" i="9"/>
  <c r="B67" i="1" s="1"/>
  <c r="C57" i="9"/>
  <c r="B66" i="1" s="1"/>
  <c r="C56" i="9"/>
  <c r="B65" i="1" s="1"/>
  <c r="C55" i="9"/>
  <c r="B64" i="1" s="1"/>
  <c r="C54" i="9"/>
  <c r="B63" i="1" s="1"/>
  <c r="C53" i="9"/>
  <c r="B62" i="1" s="1"/>
  <c r="C52" i="9"/>
  <c r="B61" i="1" s="1"/>
  <c r="C51" i="9"/>
  <c r="B60" i="1" s="1"/>
  <c r="C50" i="9"/>
  <c r="B59" i="1" s="1"/>
  <c r="B4" i="10"/>
  <c r="CT4" i="10"/>
  <c r="DD4" i="10"/>
  <c r="CY4" i="10"/>
  <c r="CZ4" i="10"/>
  <c r="DB4" i="10"/>
  <c r="CX4" i="10"/>
  <c r="DE4" i="10"/>
  <c r="DA4" i="10"/>
  <c r="CU4" i="10"/>
  <c r="CV4" i="10"/>
  <c r="DC4" i="10"/>
  <c r="CW4" i="10"/>
  <c r="G19" i="1" l="1"/>
  <c r="H63" i="1"/>
  <c r="E33" i="1"/>
  <c r="F28" i="1"/>
  <c r="C23" i="1"/>
  <c r="D59" i="1"/>
  <c r="F149" i="1"/>
  <c r="J82" i="1"/>
  <c r="I68" i="1"/>
  <c r="D66" i="1"/>
  <c r="I119" i="1"/>
  <c r="C120" i="1"/>
  <c r="G66" i="1"/>
  <c r="H139" i="1"/>
  <c r="G148" i="1"/>
  <c r="M19" i="1"/>
  <c r="M162" i="1"/>
  <c r="I73" i="1"/>
  <c r="K114" i="1"/>
  <c r="D46" i="1"/>
  <c r="C82" i="1"/>
  <c r="K83" i="1"/>
  <c r="G21" i="1"/>
  <c r="K20" i="1"/>
  <c r="K19" i="1"/>
  <c r="K77" i="1"/>
  <c r="E131" i="1"/>
  <c r="K28" i="1"/>
  <c r="C24" i="1"/>
  <c r="J26" i="1"/>
  <c r="E85" i="1"/>
  <c r="G144" i="1"/>
  <c r="H128" i="1"/>
  <c r="G61" i="1"/>
  <c r="C122" i="1"/>
  <c r="J21" i="1"/>
  <c r="D45" i="1"/>
  <c r="D65" i="1"/>
  <c r="F171" i="1"/>
  <c r="K140" i="1"/>
  <c r="E142" i="1"/>
  <c r="F51" i="1"/>
  <c r="D71" i="1"/>
  <c r="D57" i="1"/>
  <c r="H115" i="1"/>
  <c r="G106" i="1"/>
  <c r="E134" i="1"/>
  <c r="E155" i="1"/>
  <c r="C14" i="1"/>
  <c r="I92" i="1"/>
  <c r="H53" i="1"/>
  <c r="K168" i="1"/>
  <c r="F175" i="1"/>
  <c r="D169" i="1"/>
  <c r="L92" i="1"/>
  <c r="J173" i="1"/>
  <c r="E107" i="1"/>
  <c r="J138" i="1"/>
  <c r="C154" i="1"/>
  <c r="C18" i="1"/>
  <c r="H22" i="1"/>
  <c r="E36" i="1"/>
  <c r="L75" i="1"/>
  <c r="E16" i="1"/>
  <c r="L74" i="1"/>
  <c r="E68" i="1"/>
  <c r="D154" i="1"/>
  <c r="K31" i="1"/>
  <c r="G89" i="1"/>
  <c r="J102" i="1"/>
  <c r="H95" i="1"/>
  <c r="L32" i="1"/>
  <c r="C70" i="1"/>
  <c r="J55" i="1"/>
  <c r="D75" i="1"/>
  <c r="K25" i="1"/>
  <c r="J31" i="1"/>
  <c r="G54" i="1"/>
  <c r="L163" i="1"/>
  <c r="M95" i="1"/>
  <c r="F98" i="1"/>
  <c r="H89" i="1"/>
  <c r="I156" i="1"/>
  <c r="I41" i="1"/>
  <c r="J96" i="1"/>
  <c r="J41" i="1"/>
  <c r="G40" i="1"/>
  <c r="F42" i="1"/>
  <c r="E27" i="1"/>
  <c r="J35" i="1"/>
  <c r="I70" i="1"/>
  <c r="M68" i="1"/>
  <c r="H24" i="1"/>
  <c r="D158" i="1"/>
  <c r="K170" i="1"/>
  <c r="D49" i="1"/>
  <c r="F96" i="1"/>
  <c r="E17" i="1"/>
  <c r="F102" i="1"/>
  <c r="L24" i="1"/>
  <c r="I83" i="1"/>
  <c r="G138" i="1"/>
  <c r="G36" i="1"/>
  <c r="D135" i="1"/>
  <c r="H141" i="1"/>
  <c r="J71" i="1"/>
  <c r="K110" i="1"/>
  <c r="M138" i="1"/>
  <c r="K93" i="1"/>
  <c r="C78" i="1"/>
  <c r="G82" i="1"/>
  <c r="C50" i="1"/>
  <c r="J45" i="1"/>
  <c r="M154" i="1"/>
  <c r="D43" i="1"/>
  <c r="G127" i="1"/>
  <c r="L174" i="1"/>
  <c r="M44" i="1"/>
  <c r="F122" i="1"/>
  <c r="C119" i="1"/>
  <c r="K167" i="1"/>
  <c r="M134" i="1"/>
  <c r="I93" i="1"/>
  <c r="K32" i="1"/>
  <c r="M73" i="1"/>
  <c r="L86" i="1"/>
  <c r="J159" i="1"/>
  <c r="J56" i="1"/>
  <c r="D147" i="1"/>
  <c r="H122" i="1"/>
  <c r="H150" i="1"/>
  <c r="D36" i="1"/>
  <c r="K89" i="1"/>
  <c r="D104" i="1"/>
  <c r="J136" i="1"/>
  <c r="I124" i="1"/>
  <c r="L162" i="1"/>
  <c r="D130" i="1"/>
  <c r="G87" i="1"/>
  <c r="F168" i="1"/>
  <c r="L88" i="1"/>
  <c r="F55" i="1"/>
  <c r="G168" i="1"/>
  <c r="D175" i="1"/>
  <c r="M98" i="1"/>
  <c r="L84" i="1"/>
  <c r="I174" i="1"/>
  <c r="E25" i="1"/>
  <c r="L40" i="1"/>
  <c r="C41" i="1"/>
  <c r="D55" i="1"/>
  <c r="I21" i="1"/>
  <c r="K26" i="1"/>
  <c r="D32" i="1"/>
  <c r="L28" i="1"/>
  <c r="L77" i="1"/>
  <c r="H18" i="1"/>
  <c r="L17" i="1"/>
  <c r="H147" i="1"/>
  <c r="L34" i="1"/>
  <c r="M160" i="1"/>
  <c r="I142" i="1"/>
  <c r="K67" i="1"/>
  <c r="C69" i="1"/>
  <c r="E93" i="1"/>
  <c r="L35" i="1"/>
  <c r="L135" i="1"/>
  <c r="D72" i="1"/>
  <c r="M40" i="1"/>
  <c r="H79" i="1"/>
  <c r="K50" i="1"/>
  <c r="H75" i="1"/>
  <c r="E104" i="1"/>
  <c r="H94" i="1"/>
  <c r="K86" i="1"/>
  <c r="M71" i="1"/>
  <c r="J87" i="1"/>
  <c r="G125" i="1"/>
  <c r="J42" i="1"/>
  <c r="E21" i="1"/>
  <c r="H21" i="1"/>
  <c r="M163" i="1"/>
  <c r="K46" i="1"/>
  <c r="F118" i="1"/>
  <c r="I56" i="1"/>
  <c r="D87" i="1"/>
  <c r="H127" i="1"/>
  <c r="I17" i="1"/>
  <c r="E152" i="1"/>
  <c r="F91" i="1"/>
  <c r="M60" i="1"/>
  <c r="F73" i="1"/>
  <c r="M145" i="1"/>
  <c r="K37" i="1"/>
  <c r="L22" i="1"/>
  <c r="L63" i="1"/>
  <c r="L165" i="1"/>
  <c r="I66" i="1"/>
  <c r="K64" i="1"/>
  <c r="C118" i="1"/>
  <c r="E137" i="1"/>
  <c r="G146" i="1"/>
  <c r="G75" i="1"/>
  <c r="I162" i="1"/>
  <c r="C21" i="1"/>
  <c r="E171" i="1"/>
  <c r="F126" i="1"/>
  <c r="F36" i="1"/>
  <c r="E35" i="1"/>
  <c r="I143" i="1"/>
  <c r="K36" i="1"/>
  <c r="H143" i="1"/>
  <c r="C75" i="1"/>
  <c r="M39" i="1"/>
  <c r="M124" i="1"/>
  <c r="K169" i="1"/>
  <c r="F34" i="1"/>
  <c r="H44" i="1"/>
  <c r="F85" i="1"/>
  <c r="G154" i="1"/>
  <c r="E105" i="1"/>
  <c r="I90" i="1"/>
  <c r="M164" i="1"/>
  <c r="M25" i="1"/>
  <c r="K54" i="1"/>
  <c r="J53" i="1"/>
  <c r="K79" i="1"/>
  <c r="E40" i="1"/>
  <c r="H92" i="1"/>
  <c r="J93" i="1"/>
  <c r="E74" i="1"/>
  <c r="C52" i="1"/>
  <c r="D151" i="1"/>
  <c r="D110" i="1"/>
  <c r="F142" i="1"/>
  <c r="L105" i="1"/>
  <c r="I111" i="1"/>
  <c r="I165" i="1"/>
  <c r="G119" i="1"/>
  <c r="F117" i="1"/>
  <c r="M161" i="1"/>
  <c r="M20" i="1"/>
  <c r="C22" i="1"/>
  <c r="L46" i="1"/>
  <c r="F46" i="1"/>
  <c r="E72" i="1"/>
  <c r="J83" i="1"/>
  <c r="C37" i="1"/>
  <c r="J15" i="1"/>
  <c r="F27" i="1"/>
  <c r="F19" i="1"/>
  <c r="E41" i="1"/>
  <c r="G150" i="1"/>
  <c r="L166" i="1"/>
  <c r="C47" i="1"/>
  <c r="G15" i="1"/>
  <c r="H83" i="1"/>
  <c r="I50" i="1"/>
  <c r="H167" i="1"/>
  <c r="J110" i="1"/>
  <c r="J80" i="1"/>
  <c r="G37" i="1"/>
  <c r="M76" i="1"/>
  <c r="K161" i="1"/>
  <c r="D21" i="1"/>
  <c r="E38" i="1"/>
  <c r="M172" i="1"/>
  <c r="H85" i="1"/>
  <c r="M113" i="1"/>
  <c r="G158" i="1"/>
  <c r="F78" i="1"/>
  <c r="L52" i="1"/>
  <c r="F131" i="1"/>
  <c r="G156" i="1"/>
  <c r="K103" i="1"/>
  <c r="K43" i="1"/>
  <c r="D83" i="1"/>
  <c r="K23" i="1"/>
  <c r="I99" i="1"/>
  <c r="L41" i="1"/>
  <c r="D146" i="1"/>
  <c r="E23" i="1"/>
  <c r="H29" i="1"/>
  <c r="I29" i="1"/>
  <c r="M62" i="1"/>
  <c r="F69" i="1"/>
  <c r="G47" i="1"/>
  <c r="G35" i="1"/>
  <c r="F23" i="1"/>
  <c r="J106" i="1"/>
  <c r="L31" i="1"/>
  <c r="D51" i="1"/>
  <c r="F22" i="1"/>
  <c r="F24" i="1"/>
  <c r="J27" i="1"/>
  <c r="M54" i="1"/>
  <c r="E37" i="1"/>
  <c r="F77" i="1"/>
  <c r="F89" i="1"/>
  <c r="H174" i="1"/>
  <c r="C91" i="1"/>
  <c r="E70" i="1"/>
  <c r="F94" i="1"/>
  <c r="I25" i="1"/>
  <c r="G80" i="1"/>
  <c r="I35" i="1"/>
  <c r="H86" i="1"/>
  <c r="J30" i="1"/>
  <c r="G74" i="1"/>
  <c r="G38" i="1"/>
  <c r="E111" i="1"/>
  <c r="D40" i="1"/>
  <c r="J47" i="1"/>
  <c r="D96" i="1"/>
  <c r="M109" i="1"/>
  <c r="L153" i="1"/>
  <c r="L20" i="1"/>
  <c r="L15" i="1"/>
  <c r="G33" i="1"/>
  <c r="E42" i="1"/>
  <c r="F35" i="1"/>
  <c r="F63" i="1"/>
  <c r="E100" i="1"/>
  <c r="M37" i="1"/>
  <c r="C86" i="1"/>
  <c r="E44" i="1"/>
  <c r="L122" i="1"/>
  <c r="E60" i="1"/>
  <c r="J77" i="1"/>
  <c r="G79" i="1"/>
  <c r="H146" i="1"/>
  <c r="L67" i="1"/>
  <c r="C94" i="1"/>
  <c r="G57" i="1"/>
  <c r="G62" i="1"/>
  <c r="F172" i="1"/>
  <c r="M38" i="1"/>
  <c r="E96" i="1"/>
  <c r="I72" i="1"/>
  <c r="F29" i="1"/>
  <c r="J23" i="1"/>
  <c r="F112" i="1"/>
  <c r="M72" i="1"/>
  <c r="H62" i="1"/>
  <c r="I175" i="1"/>
  <c r="C126" i="1"/>
  <c r="K62" i="1"/>
  <c r="J131" i="1"/>
  <c r="H20" i="1"/>
  <c r="D17" i="1"/>
  <c r="G103" i="1"/>
  <c r="J60" i="1"/>
  <c r="F152" i="1"/>
  <c r="F64" i="1"/>
  <c r="D89" i="1"/>
  <c r="L64" i="1"/>
  <c r="I20" i="1"/>
  <c r="E19" i="1"/>
  <c r="C97" i="1"/>
  <c r="F76" i="1"/>
  <c r="H96" i="1"/>
  <c r="M103" i="1"/>
  <c r="E22" i="1"/>
  <c r="G14" i="1"/>
  <c r="G58" i="1"/>
  <c r="E126" i="1"/>
  <c r="K106" i="1"/>
  <c r="J132" i="1"/>
  <c r="C42" i="1"/>
  <c r="D126" i="1"/>
  <c r="E101" i="1"/>
  <c r="E58" i="1"/>
  <c r="D119" i="1"/>
  <c r="J59" i="1"/>
  <c r="D84" i="1"/>
  <c r="J78" i="1"/>
  <c r="K117" i="1"/>
  <c r="E106" i="1"/>
  <c r="M156" i="1"/>
  <c r="G53" i="1"/>
  <c r="K111" i="1"/>
  <c r="M117" i="1"/>
  <c r="J161" i="1"/>
  <c r="J38" i="1"/>
  <c r="F114" i="1"/>
  <c r="L76" i="1"/>
  <c r="G115" i="1"/>
  <c r="J126" i="1"/>
  <c r="H47" i="1"/>
  <c r="I45" i="1"/>
  <c r="E151" i="1"/>
  <c r="L55" i="1"/>
  <c r="G99" i="1"/>
  <c r="F52" i="1"/>
  <c r="E78" i="1"/>
  <c r="G97" i="1"/>
  <c r="I48" i="1"/>
  <c r="K134" i="1"/>
  <c r="K48" i="1"/>
  <c r="M120" i="1"/>
  <c r="I140" i="1"/>
  <c r="I155" i="1"/>
  <c r="D141" i="1"/>
  <c r="E83" i="1"/>
  <c r="C74" i="1"/>
  <c r="J81" i="1"/>
  <c r="E86" i="1"/>
  <c r="J46" i="1"/>
  <c r="G34" i="1"/>
  <c r="E80" i="1"/>
  <c r="H78" i="1"/>
  <c r="C110" i="1"/>
  <c r="J39" i="1"/>
  <c r="I67" i="1"/>
  <c r="H61" i="1"/>
  <c r="F136" i="1"/>
  <c r="E50" i="1"/>
  <c r="C51" i="1"/>
  <c r="M139" i="1"/>
  <c r="C60" i="1"/>
  <c r="G130" i="1"/>
  <c r="H133" i="1"/>
  <c r="E139" i="1"/>
  <c r="E168" i="1"/>
  <c r="H135" i="1"/>
  <c r="L109" i="1"/>
  <c r="K154" i="1"/>
  <c r="C145" i="1"/>
  <c r="I166" i="1"/>
  <c r="D61" i="1"/>
  <c r="G161" i="1"/>
  <c r="L107" i="1"/>
  <c r="C113" i="1"/>
  <c r="G114" i="1"/>
  <c r="D60" i="1"/>
  <c r="M128" i="1"/>
  <c r="M135" i="1"/>
  <c r="J164" i="1"/>
  <c r="G157" i="1"/>
  <c r="H138" i="1"/>
  <c r="M149" i="1"/>
  <c r="D167" i="1"/>
  <c r="D123" i="1"/>
  <c r="D125" i="1"/>
  <c r="F162" i="1"/>
  <c r="M126" i="1"/>
  <c r="E88" i="1"/>
  <c r="D38" i="1"/>
  <c r="M43" i="1"/>
  <c r="K39" i="1"/>
  <c r="L23" i="1"/>
  <c r="L27" i="1"/>
  <c r="F26" i="1"/>
  <c r="D16" i="1"/>
  <c r="J57" i="1"/>
  <c r="M29" i="1"/>
  <c r="I84" i="1"/>
  <c r="D33" i="1"/>
  <c r="H28" i="1"/>
  <c r="I19" i="1"/>
  <c r="F56" i="1"/>
  <c r="G102" i="1"/>
  <c r="C127" i="1"/>
  <c r="G90" i="1"/>
  <c r="D30" i="1"/>
  <c r="F148" i="1"/>
  <c r="E64" i="1"/>
  <c r="M63" i="1"/>
  <c r="L89" i="1"/>
  <c r="E158" i="1"/>
  <c r="I16" i="1"/>
  <c r="J17" i="1"/>
  <c r="F15" i="1"/>
  <c r="C65" i="1"/>
  <c r="K165" i="1"/>
  <c r="K166" i="1"/>
  <c r="K52" i="1"/>
  <c r="F133" i="1"/>
  <c r="I132" i="1"/>
  <c r="D19" i="1"/>
  <c r="M18" i="1"/>
  <c r="E53" i="1"/>
  <c r="D20" i="1"/>
  <c r="C117" i="1"/>
  <c r="K16" i="1"/>
  <c r="F16" i="1"/>
  <c r="K133" i="1"/>
  <c r="F62" i="1"/>
  <c r="D124" i="1"/>
  <c r="H70" i="1"/>
  <c r="I86" i="1"/>
  <c r="K66" i="1"/>
  <c r="M67" i="1"/>
  <c r="C114" i="1"/>
  <c r="K18" i="1"/>
  <c r="M16" i="1"/>
  <c r="I31" i="1"/>
  <c r="J14" i="1"/>
  <c r="H112" i="1"/>
  <c r="I75" i="1"/>
  <c r="K99" i="1"/>
  <c r="K174" i="1"/>
  <c r="G22" i="1"/>
  <c r="H23" i="1"/>
  <c r="J19" i="1"/>
  <c r="L70" i="1"/>
  <c r="G56" i="1"/>
  <c r="L147" i="1"/>
  <c r="M147" i="1"/>
  <c r="H31" i="1"/>
  <c r="L21" i="1"/>
  <c r="H76" i="1"/>
  <c r="G70" i="1"/>
  <c r="C166" i="1"/>
  <c r="E26" i="1"/>
  <c r="D22" i="1"/>
  <c r="E84" i="1"/>
  <c r="I85" i="1"/>
  <c r="D41" i="1"/>
  <c r="D82" i="1"/>
  <c r="K94" i="1"/>
  <c r="G85" i="1"/>
  <c r="J125" i="1"/>
  <c r="I24" i="1"/>
  <c r="L19" i="1"/>
  <c r="C33" i="1"/>
  <c r="J22" i="1"/>
  <c r="K40" i="1"/>
  <c r="E87" i="1"/>
  <c r="C123" i="1"/>
  <c r="E28" i="1"/>
  <c r="H14" i="1"/>
  <c r="G24" i="1"/>
  <c r="J76" i="1"/>
  <c r="H39" i="1"/>
  <c r="F105" i="1"/>
  <c r="G60" i="1"/>
  <c r="F163" i="1"/>
  <c r="H163" i="1"/>
  <c r="I102" i="1"/>
  <c r="J16" i="1"/>
  <c r="H25" i="1"/>
  <c r="H103" i="1"/>
  <c r="L25" i="1"/>
  <c r="G120" i="1"/>
  <c r="K44" i="1"/>
  <c r="M27" i="1"/>
  <c r="I138" i="1"/>
  <c r="J121" i="1"/>
  <c r="M46" i="1"/>
  <c r="D94" i="1"/>
  <c r="H108" i="1"/>
  <c r="H98" i="1"/>
  <c r="K138" i="1"/>
  <c r="G30" i="1"/>
  <c r="K22" i="1"/>
  <c r="H34" i="1"/>
  <c r="G31" i="1"/>
  <c r="I46" i="1"/>
  <c r="C103" i="1"/>
  <c r="C141" i="1"/>
  <c r="K108" i="1"/>
  <c r="C34" i="1"/>
  <c r="G17" i="1"/>
  <c r="G28" i="1"/>
  <c r="H82" i="1"/>
  <c r="G42" i="1"/>
  <c r="D111" i="1"/>
  <c r="G64" i="1"/>
  <c r="E114" i="1"/>
  <c r="D18" i="1"/>
  <c r="I43" i="1"/>
  <c r="J155" i="1"/>
  <c r="I52" i="1"/>
  <c r="L16" i="1"/>
  <c r="K33" i="1"/>
  <c r="K42" i="1"/>
  <c r="K57" i="1"/>
  <c r="E129" i="1"/>
  <c r="K123" i="1"/>
  <c r="G136" i="1"/>
  <c r="D37" i="1"/>
  <c r="M42" i="1"/>
  <c r="J84" i="1"/>
  <c r="J85" i="1"/>
  <c r="H43" i="1"/>
  <c r="D95" i="1"/>
  <c r="E109" i="1"/>
  <c r="E127" i="1"/>
  <c r="K56" i="1"/>
  <c r="L56" i="1"/>
  <c r="J108" i="1"/>
  <c r="G163" i="1"/>
  <c r="G169" i="1"/>
  <c r="M52" i="1"/>
  <c r="L132" i="1"/>
  <c r="E91" i="1"/>
  <c r="I58" i="1"/>
  <c r="C59" i="1"/>
  <c r="H134" i="1"/>
  <c r="G27" i="1"/>
  <c r="M121" i="1"/>
  <c r="I74" i="1"/>
  <c r="J128" i="1"/>
  <c r="M33" i="1"/>
  <c r="M15" i="1"/>
  <c r="E18" i="1"/>
  <c r="L71" i="1"/>
  <c r="C15" i="1"/>
  <c r="K17" i="1"/>
  <c r="F65" i="1"/>
  <c r="G41" i="1"/>
  <c r="K164" i="1"/>
  <c r="D90" i="1"/>
  <c r="K68" i="1"/>
  <c r="D68" i="1"/>
  <c r="I146" i="1"/>
  <c r="D25" i="1"/>
  <c r="M83" i="1"/>
  <c r="H142" i="1"/>
  <c r="G73" i="1"/>
  <c r="I112" i="1"/>
  <c r="L49" i="1"/>
  <c r="G88" i="1"/>
  <c r="L123" i="1"/>
  <c r="L126" i="1"/>
  <c r="E94" i="1"/>
  <c r="D156" i="1"/>
  <c r="I38" i="1"/>
  <c r="I87" i="1"/>
  <c r="L161" i="1"/>
  <c r="C77" i="1"/>
  <c r="C87" i="1"/>
  <c r="J62" i="1"/>
  <c r="G170" i="1"/>
  <c r="J95" i="1"/>
  <c r="F31" i="1"/>
  <c r="F92" i="1"/>
  <c r="J98" i="1"/>
  <c r="K126" i="1"/>
  <c r="K146" i="1"/>
  <c r="H27" i="1"/>
  <c r="H33" i="1"/>
  <c r="D155" i="1"/>
  <c r="I53" i="1"/>
  <c r="M129" i="1"/>
  <c r="F38" i="1"/>
  <c r="F40" i="1"/>
  <c r="D63" i="1"/>
  <c r="L30" i="1"/>
  <c r="I18" i="1"/>
  <c r="F48" i="1"/>
  <c r="F151" i="1"/>
  <c r="G111" i="1"/>
  <c r="M148" i="1"/>
  <c r="H170" i="1"/>
  <c r="E39" i="1"/>
  <c r="M51" i="1"/>
  <c r="E76" i="1"/>
  <c r="I44" i="1"/>
  <c r="M105" i="1"/>
  <c r="E156" i="1"/>
  <c r="F67" i="1"/>
  <c r="K115" i="1"/>
  <c r="M77" i="1"/>
  <c r="H106" i="1"/>
  <c r="E67" i="1"/>
  <c r="K119" i="1"/>
  <c r="G110" i="1"/>
  <c r="K95" i="1"/>
  <c r="G134" i="1"/>
  <c r="H64" i="1"/>
  <c r="H131" i="1"/>
  <c r="J70" i="1"/>
  <c r="G108" i="1"/>
  <c r="F81" i="1"/>
  <c r="F130" i="1"/>
  <c r="G23" i="1"/>
  <c r="F20" i="1"/>
  <c r="C36" i="1"/>
  <c r="C62" i="1"/>
  <c r="J20" i="1"/>
  <c r="E14" i="1"/>
  <c r="F110" i="1"/>
  <c r="J114" i="1"/>
  <c r="C92" i="1"/>
  <c r="I131" i="1"/>
  <c r="C28" i="1"/>
  <c r="H45" i="1"/>
  <c r="K90" i="1"/>
  <c r="E79" i="1"/>
  <c r="I144" i="1"/>
  <c r="K84" i="1"/>
  <c r="F167" i="1"/>
  <c r="F47" i="1"/>
  <c r="C95" i="1"/>
  <c r="K85" i="1"/>
  <c r="D81" i="1"/>
  <c r="I157" i="1"/>
  <c r="F74" i="1"/>
  <c r="J148" i="1"/>
  <c r="J141" i="1"/>
  <c r="J67" i="1"/>
  <c r="I160" i="1"/>
  <c r="F87" i="1"/>
  <c r="F58" i="1"/>
  <c r="F169" i="1"/>
  <c r="F141" i="1"/>
  <c r="M79" i="1"/>
  <c r="L61" i="1"/>
  <c r="C133" i="1"/>
  <c r="K88" i="1"/>
  <c r="K59" i="1"/>
  <c r="K173" i="1"/>
  <c r="E143" i="1"/>
  <c r="M144" i="1"/>
  <c r="F124" i="1"/>
  <c r="I78" i="1"/>
  <c r="G55" i="1"/>
  <c r="H119" i="1"/>
  <c r="H130" i="1"/>
  <c r="C168" i="1"/>
  <c r="E170" i="1"/>
  <c r="E163" i="1"/>
  <c r="M65" i="1"/>
  <c r="E175" i="1"/>
  <c r="M166" i="1"/>
  <c r="D165" i="1"/>
  <c r="E173" i="1"/>
  <c r="I107" i="1"/>
  <c r="H153" i="1"/>
  <c r="F138" i="1"/>
  <c r="C111" i="1"/>
  <c r="F109" i="1"/>
  <c r="C66" i="1"/>
  <c r="D35" i="1"/>
  <c r="E52" i="1"/>
  <c r="M59" i="1"/>
  <c r="C45" i="1"/>
  <c r="M70" i="1"/>
  <c r="E46" i="1"/>
  <c r="I64" i="1"/>
  <c r="J28" i="1"/>
  <c r="F44" i="1"/>
  <c r="K142" i="1"/>
  <c r="H87" i="1"/>
  <c r="E59" i="1"/>
  <c r="J135" i="1"/>
  <c r="M125" i="1"/>
  <c r="I14" i="1"/>
  <c r="M64" i="1"/>
  <c r="I109" i="1"/>
  <c r="E24" i="1"/>
  <c r="J65" i="1"/>
  <c r="L58" i="1"/>
  <c r="M78" i="1"/>
  <c r="C144" i="1"/>
  <c r="M123" i="1"/>
  <c r="D166" i="1"/>
  <c r="C73" i="1"/>
  <c r="J37" i="1"/>
  <c r="D74" i="1"/>
  <c r="G149" i="1"/>
  <c r="M86" i="1"/>
  <c r="K152" i="1"/>
  <c r="F165" i="1"/>
  <c r="G165" i="1"/>
  <c r="F173" i="1"/>
  <c r="F49" i="1"/>
  <c r="H50" i="1"/>
  <c r="E108" i="1"/>
  <c r="D171" i="1"/>
  <c r="L110" i="1"/>
  <c r="K70" i="1"/>
  <c r="L62" i="1"/>
  <c r="G126" i="1"/>
  <c r="J156" i="1"/>
  <c r="D28" i="1"/>
  <c r="H16" i="1"/>
  <c r="J34" i="1"/>
  <c r="G50" i="1"/>
  <c r="D27" i="1"/>
  <c r="L44" i="1"/>
  <c r="M22" i="1"/>
  <c r="C89" i="1"/>
  <c r="L66" i="1"/>
  <c r="M175" i="1"/>
  <c r="M119" i="1"/>
  <c r="H71" i="1"/>
  <c r="F72" i="1"/>
  <c r="M84" i="1"/>
  <c r="K61" i="1"/>
  <c r="M100" i="1"/>
  <c r="L167" i="1"/>
  <c r="K80" i="1"/>
  <c r="J151" i="1"/>
  <c r="J86" i="1"/>
  <c r="E115" i="1"/>
  <c r="H173" i="1"/>
  <c r="L83" i="1"/>
  <c r="M75" i="1"/>
  <c r="I88" i="1"/>
  <c r="G65" i="1"/>
  <c r="F153" i="1"/>
  <c r="L112" i="1"/>
  <c r="L173" i="1"/>
  <c r="H114" i="1"/>
  <c r="D100" i="1"/>
  <c r="L81" i="1"/>
  <c r="D88" i="1"/>
  <c r="C174" i="1"/>
  <c r="H51" i="1"/>
  <c r="I15" i="1"/>
  <c r="C115" i="1"/>
  <c r="K30" i="1"/>
  <c r="C29" i="1"/>
  <c r="C32" i="1"/>
  <c r="D23" i="1"/>
  <c r="H32" i="1"/>
  <c r="C25" i="1"/>
  <c r="J167" i="1"/>
  <c r="M96" i="1"/>
  <c r="C88" i="1"/>
  <c r="K98" i="1"/>
  <c r="G32" i="1"/>
  <c r="C44" i="1"/>
  <c r="I101" i="1"/>
  <c r="K38" i="1"/>
  <c r="M87" i="1"/>
  <c r="D127" i="1"/>
  <c r="F59" i="1"/>
  <c r="H100" i="1"/>
  <c r="J54" i="1"/>
  <c r="I159" i="1"/>
  <c r="I55" i="1"/>
  <c r="L79" i="1"/>
  <c r="F68" i="1"/>
  <c r="F79" i="1"/>
  <c r="H117" i="1"/>
  <c r="H121" i="1"/>
  <c r="E63" i="1"/>
  <c r="C150" i="1"/>
  <c r="F80" i="1"/>
  <c r="D97" i="1"/>
  <c r="I22" i="1"/>
  <c r="L14" i="1"/>
  <c r="F39" i="1"/>
  <c r="G76" i="1"/>
  <c r="J168" i="1"/>
  <c r="G118" i="1"/>
  <c r="E167" i="1"/>
  <c r="C148" i="1"/>
  <c r="H41" i="1"/>
  <c r="E71" i="1"/>
  <c r="I115" i="1"/>
  <c r="E116" i="1"/>
  <c r="H132" i="1"/>
  <c r="J144" i="1"/>
  <c r="H81" i="1"/>
  <c r="J113" i="1"/>
  <c r="D101" i="1"/>
  <c r="C161" i="1"/>
  <c r="M82" i="1"/>
  <c r="I116" i="1"/>
  <c r="I134" i="1"/>
  <c r="M159" i="1"/>
  <c r="F33" i="1"/>
  <c r="L51" i="1"/>
  <c r="L36" i="1"/>
  <c r="H17" i="1"/>
  <c r="D15" i="1"/>
  <c r="G25" i="1"/>
  <c r="I76" i="1"/>
  <c r="J61" i="1"/>
  <c r="M17" i="1"/>
  <c r="F14" i="1"/>
  <c r="E15" i="1"/>
  <c r="J29" i="1"/>
  <c r="K34" i="1"/>
  <c r="J32" i="1"/>
  <c r="G145" i="1"/>
  <c r="E154" i="1"/>
  <c r="J33" i="1"/>
  <c r="J25" i="1"/>
  <c r="M35" i="1"/>
  <c r="C43" i="1"/>
  <c r="C57" i="1"/>
  <c r="E172" i="1"/>
  <c r="C132" i="1"/>
  <c r="M36" i="1"/>
  <c r="K21" i="1"/>
  <c r="E34" i="1"/>
  <c r="F88" i="1"/>
  <c r="F45" i="1"/>
  <c r="M116" i="1"/>
  <c r="C68" i="1"/>
  <c r="L125" i="1"/>
  <c r="M23" i="1"/>
  <c r="F43" i="1"/>
  <c r="C105" i="1"/>
  <c r="E51" i="1"/>
  <c r="C31" i="1"/>
  <c r="M41" i="1"/>
  <c r="C61" i="1"/>
  <c r="D114" i="1"/>
  <c r="G69" i="1"/>
  <c r="M143" i="1"/>
  <c r="H67" i="1"/>
  <c r="K74" i="1"/>
  <c r="I36" i="1"/>
  <c r="I28" i="1"/>
  <c r="I37" i="1"/>
  <c r="C156" i="1"/>
  <c r="J68" i="1"/>
  <c r="M108" i="1"/>
  <c r="K47" i="1"/>
  <c r="K162" i="1"/>
  <c r="H42" i="1"/>
  <c r="J24" i="1"/>
  <c r="J40" i="1"/>
  <c r="J94" i="1"/>
  <c r="J48" i="1"/>
  <c r="K122" i="1"/>
  <c r="C72" i="1"/>
  <c r="F50" i="1"/>
  <c r="D102" i="1"/>
  <c r="H154" i="1"/>
  <c r="L26" i="1"/>
  <c r="I79" i="1"/>
  <c r="F128" i="1"/>
  <c r="M91" i="1"/>
  <c r="F30" i="1"/>
  <c r="K58" i="1"/>
  <c r="H59" i="1"/>
  <c r="F84" i="1"/>
  <c r="L138" i="1"/>
  <c r="C81" i="1"/>
  <c r="J109" i="1"/>
  <c r="E92" i="1"/>
  <c r="K41" i="1"/>
  <c r="D14" i="1"/>
  <c r="H40" i="1"/>
  <c r="M14" i="1"/>
  <c r="D86" i="1"/>
  <c r="I120" i="1"/>
  <c r="G59" i="1"/>
  <c r="M48" i="1"/>
  <c r="I27" i="1"/>
  <c r="H46" i="1"/>
  <c r="G107" i="1"/>
  <c r="H54" i="1"/>
  <c r="I128" i="1"/>
  <c r="C76" i="1"/>
  <c r="D56" i="1"/>
  <c r="M107" i="1"/>
  <c r="C170" i="1"/>
  <c r="K29" i="1"/>
  <c r="I80" i="1"/>
  <c r="K157" i="1"/>
  <c r="C93" i="1"/>
  <c r="H19" i="1"/>
  <c r="F17" i="1"/>
  <c r="L91" i="1"/>
  <c r="I139" i="1"/>
  <c r="L169" i="1"/>
  <c r="J92" i="1"/>
  <c r="F121" i="1"/>
  <c r="L48" i="1"/>
  <c r="G20" i="1"/>
  <c r="J122" i="1"/>
  <c r="I54" i="1"/>
  <c r="I47" i="1"/>
  <c r="C17" i="1"/>
  <c r="G43" i="1"/>
  <c r="G16" i="1"/>
  <c r="H99" i="1"/>
  <c r="E132" i="1"/>
  <c r="C71" i="1"/>
  <c r="I60" i="1"/>
  <c r="M31" i="1"/>
  <c r="M56" i="1"/>
  <c r="J130" i="1"/>
  <c r="F60" i="1"/>
  <c r="L134" i="1"/>
  <c r="J79" i="1"/>
  <c r="M61" i="1"/>
  <c r="K113" i="1"/>
  <c r="D34" i="1"/>
  <c r="C38" i="1"/>
  <c r="D47" i="1"/>
  <c r="H35" i="1"/>
  <c r="M28" i="1"/>
  <c r="C27" i="1"/>
  <c r="L111" i="1"/>
  <c r="K92" i="1"/>
  <c r="L124" i="1"/>
  <c r="M132" i="1"/>
  <c r="H60" i="1"/>
  <c r="J100" i="1"/>
  <c r="M151" i="1"/>
  <c r="F111" i="1"/>
  <c r="J49" i="1"/>
  <c r="K49" i="1"/>
  <c r="I97" i="1"/>
  <c r="L98" i="1"/>
  <c r="L50" i="1"/>
  <c r="C56" i="1"/>
  <c r="J152" i="1"/>
  <c r="C80" i="1"/>
  <c r="D80" i="1"/>
  <c r="M131" i="1"/>
  <c r="M170" i="1"/>
  <c r="M24" i="1"/>
  <c r="C16" i="1"/>
  <c r="L43" i="1"/>
  <c r="L73" i="1"/>
  <c r="F82" i="1"/>
  <c r="H36" i="1"/>
  <c r="D58" i="1"/>
  <c r="C107" i="1"/>
  <c r="I39" i="1"/>
  <c r="D26" i="1"/>
  <c r="E30" i="1"/>
  <c r="D31" i="1"/>
  <c r="E29" i="1"/>
  <c r="I23" i="1"/>
  <c r="K35" i="1"/>
  <c r="J89" i="1"/>
  <c r="C90" i="1"/>
  <c r="J117" i="1"/>
  <c r="C84" i="1"/>
  <c r="G91" i="1"/>
  <c r="M102" i="1"/>
  <c r="M30" i="1"/>
  <c r="I42" i="1"/>
  <c r="J137" i="1"/>
  <c r="F37" i="1"/>
  <c r="C85" i="1"/>
  <c r="K136" i="1"/>
  <c r="H57" i="1"/>
  <c r="J97" i="1"/>
  <c r="G63" i="1"/>
  <c r="L151" i="1"/>
  <c r="F140" i="1"/>
  <c r="L142" i="1"/>
  <c r="G44" i="1"/>
  <c r="C157" i="1"/>
  <c r="D39" i="1"/>
  <c r="C99" i="1"/>
  <c r="H73" i="1"/>
  <c r="I62" i="1"/>
  <c r="G122" i="1"/>
  <c r="E98" i="1"/>
  <c r="D62" i="1"/>
  <c r="L119" i="1"/>
  <c r="I129" i="1"/>
  <c r="J116" i="1"/>
  <c r="J44" i="1"/>
  <c r="H74" i="1"/>
  <c r="J139" i="1"/>
  <c r="L94" i="1"/>
  <c r="K15" i="1"/>
  <c r="C35" i="1"/>
  <c r="J69" i="1"/>
  <c r="G39" i="1"/>
  <c r="E56" i="1"/>
  <c r="G18" i="1"/>
  <c r="L47" i="1"/>
  <c r="K24" i="1"/>
  <c r="I71" i="1"/>
  <c r="J72" i="1"/>
  <c r="K148" i="1"/>
  <c r="K125" i="1"/>
  <c r="C54" i="1"/>
  <c r="E75" i="1"/>
  <c r="L87" i="1"/>
  <c r="C53" i="1"/>
  <c r="L103" i="1"/>
  <c r="J171" i="1"/>
  <c r="M74" i="1"/>
  <c r="H159" i="1"/>
  <c r="I89" i="1"/>
  <c r="D118" i="1"/>
  <c r="I150" i="1"/>
  <c r="F61" i="1"/>
  <c r="L78" i="1"/>
  <c r="I40" i="1"/>
  <c r="L133" i="1"/>
  <c r="D52" i="1"/>
  <c r="J91" i="1"/>
  <c r="F116" i="1"/>
  <c r="K73" i="1"/>
  <c r="E66" i="1"/>
  <c r="G94" i="1"/>
  <c r="E45" i="1"/>
  <c r="G81" i="1"/>
  <c r="G105" i="1"/>
  <c r="I171" i="1"/>
  <c r="H30" i="1"/>
  <c r="M45" i="1"/>
  <c r="M21" i="1"/>
  <c r="H26" i="1"/>
  <c r="M26" i="1"/>
  <c r="G78" i="1"/>
  <c r="F129" i="1"/>
  <c r="H56" i="1"/>
  <c r="D162" i="1"/>
  <c r="L33" i="1"/>
  <c r="D78" i="1"/>
  <c r="G174" i="1"/>
  <c r="L90" i="1"/>
  <c r="G92" i="1"/>
  <c r="E69" i="1"/>
  <c r="C121" i="1"/>
  <c r="H105" i="1"/>
  <c r="K81" i="1"/>
  <c r="F147" i="1"/>
  <c r="L128" i="1"/>
  <c r="M50" i="1"/>
  <c r="L149" i="1"/>
  <c r="K141" i="1"/>
  <c r="J88" i="1"/>
  <c r="D157" i="1"/>
  <c r="M90" i="1"/>
  <c r="J66" i="1"/>
  <c r="C100" i="1"/>
  <c r="I113" i="1"/>
  <c r="I81" i="1"/>
  <c r="I164" i="1"/>
  <c r="D139" i="1"/>
  <c r="F107" i="1"/>
  <c r="G96" i="1"/>
  <c r="H107" i="1"/>
  <c r="H69" i="1"/>
  <c r="E81" i="1"/>
  <c r="H116" i="1"/>
  <c r="C83" i="1"/>
  <c r="H166" i="1"/>
  <c r="I154" i="1"/>
  <c r="M118" i="1"/>
  <c r="C108" i="1"/>
  <c r="H72" i="1"/>
  <c r="M136" i="1"/>
  <c r="K107" i="1"/>
  <c r="E61" i="1"/>
  <c r="H161" i="1"/>
  <c r="J160" i="1"/>
  <c r="C165" i="1"/>
  <c r="G83" i="1"/>
  <c r="M111" i="1"/>
  <c r="F127" i="1"/>
  <c r="C79" i="1"/>
  <c r="M168" i="1"/>
  <c r="I94" i="1"/>
  <c r="M174" i="1"/>
  <c r="G104" i="1"/>
  <c r="K171" i="1"/>
  <c r="E122" i="1"/>
  <c r="F146" i="1"/>
  <c r="E120" i="1"/>
  <c r="L130" i="1"/>
  <c r="H101" i="1"/>
  <c r="H140" i="1"/>
  <c r="H129" i="1"/>
  <c r="E174" i="1"/>
  <c r="G175" i="1"/>
  <c r="I118" i="1"/>
  <c r="H126" i="1"/>
  <c r="K151" i="1"/>
  <c r="J175" i="1"/>
  <c r="M157" i="1"/>
  <c r="C139" i="1"/>
  <c r="D164" i="1"/>
  <c r="D136" i="1"/>
  <c r="H144" i="1"/>
  <c r="E31" i="1"/>
  <c r="D29" i="1"/>
  <c r="G86" i="1"/>
  <c r="C162" i="1"/>
  <c r="I121" i="1"/>
  <c r="D115" i="1"/>
  <c r="H165" i="1"/>
  <c r="L38" i="1"/>
  <c r="L29" i="1"/>
  <c r="I125" i="1"/>
  <c r="H88" i="1"/>
  <c r="E147" i="1"/>
  <c r="F25" i="1"/>
  <c r="K14" i="1"/>
  <c r="C58" i="1"/>
  <c r="E20" i="1"/>
  <c r="J73" i="1"/>
  <c r="H15" i="1"/>
  <c r="G29" i="1"/>
  <c r="E121" i="1"/>
  <c r="I30" i="1"/>
  <c r="K65" i="1"/>
  <c r="J169" i="1"/>
  <c r="I170" i="1"/>
  <c r="D53" i="1"/>
  <c r="E135" i="1"/>
  <c r="G133" i="1"/>
  <c r="E48" i="1"/>
  <c r="C49" i="1"/>
  <c r="I96" i="1"/>
  <c r="M97" i="1"/>
  <c r="D50" i="1"/>
  <c r="C98" i="1"/>
  <c r="E124" i="1"/>
  <c r="D73" i="1"/>
  <c r="D112" i="1"/>
  <c r="K51" i="1"/>
  <c r="I100" i="1"/>
  <c r="I103" i="1"/>
  <c r="L155" i="1"/>
  <c r="D117" i="1"/>
  <c r="H55" i="1"/>
  <c r="J52" i="1"/>
  <c r="H104" i="1"/>
  <c r="D108" i="1"/>
  <c r="K53" i="1"/>
  <c r="J101" i="1"/>
  <c r="L57" i="1"/>
  <c r="M94" i="1"/>
  <c r="L85" i="1"/>
  <c r="M85" i="1"/>
  <c r="F139" i="1"/>
  <c r="L100" i="1"/>
  <c r="I51" i="1"/>
  <c r="E62" i="1"/>
  <c r="K96" i="1"/>
  <c r="C19" i="1"/>
  <c r="D91" i="1"/>
  <c r="L37" i="1"/>
  <c r="K69" i="1"/>
  <c r="E82" i="1"/>
  <c r="E169" i="1"/>
  <c r="G45" i="1"/>
  <c r="L18" i="1"/>
  <c r="I33" i="1"/>
  <c r="D24" i="1"/>
  <c r="M32" i="1"/>
  <c r="J18" i="1"/>
  <c r="C30" i="1"/>
  <c r="J36" i="1"/>
  <c r="F57" i="1"/>
  <c r="E47" i="1"/>
  <c r="I95" i="1"/>
  <c r="G49" i="1"/>
  <c r="H123" i="1"/>
  <c r="G72" i="1"/>
  <c r="J50" i="1"/>
  <c r="H102" i="1"/>
  <c r="I114" i="1"/>
  <c r="I26" i="1"/>
  <c r="M80" i="1"/>
  <c r="I63" i="1"/>
  <c r="D153" i="1"/>
  <c r="C158" i="1"/>
  <c r="J64" i="1"/>
  <c r="M158" i="1"/>
  <c r="J140" i="1"/>
  <c r="J51" i="1"/>
  <c r="I82" i="1"/>
  <c r="K131" i="1"/>
  <c r="F66" i="1"/>
  <c r="J129" i="1"/>
  <c r="K129" i="1"/>
  <c r="M122" i="1"/>
  <c r="C40" i="1"/>
  <c r="D116" i="1"/>
  <c r="L82" i="1"/>
  <c r="J63" i="1"/>
  <c r="F101" i="1"/>
  <c r="K91" i="1"/>
  <c r="F145" i="1"/>
  <c r="H37" i="1"/>
  <c r="G123" i="1"/>
  <c r="F106" i="1"/>
  <c r="E162" i="1"/>
  <c r="E32" i="1"/>
  <c r="J43" i="1"/>
  <c r="D103" i="1"/>
  <c r="E65" i="1"/>
  <c r="D44" i="1"/>
  <c r="K27" i="1"/>
  <c r="E43" i="1"/>
  <c r="K78" i="1"/>
  <c r="C39" i="1"/>
  <c r="C20" i="1"/>
  <c r="D54" i="1"/>
  <c r="E55" i="1"/>
  <c r="D159" i="1"/>
  <c r="J118" i="1"/>
  <c r="F108" i="1"/>
  <c r="D42" i="1"/>
  <c r="H66" i="1"/>
  <c r="D79" i="1"/>
  <c r="C46" i="1"/>
  <c r="L175" i="1"/>
  <c r="C160" i="1"/>
  <c r="D69" i="1"/>
  <c r="E136" i="1"/>
  <c r="L80" i="1"/>
  <c r="K45" i="1"/>
  <c r="D70" i="1"/>
  <c r="K82" i="1"/>
  <c r="M47" i="1"/>
  <c r="K137" i="1"/>
  <c r="D98" i="1"/>
  <c r="L171" i="1"/>
  <c r="K149" i="1"/>
  <c r="L102" i="1"/>
  <c r="I173" i="1"/>
  <c r="I104" i="1"/>
  <c r="C173" i="1"/>
  <c r="F83" i="1"/>
  <c r="G160" i="1"/>
  <c r="M89" i="1"/>
  <c r="H118" i="1"/>
  <c r="C64" i="1"/>
  <c r="E125" i="1"/>
  <c r="D64" i="1"/>
  <c r="F125" i="1"/>
  <c r="M115" i="1"/>
  <c r="I172" i="1"/>
  <c r="H97" i="1"/>
  <c r="I91" i="1"/>
  <c r="I105" i="1"/>
  <c r="M92" i="1"/>
  <c r="I148" i="1"/>
  <c r="H65" i="1"/>
  <c r="D128" i="1"/>
  <c r="I65" i="1"/>
  <c r="E128" i="1"/>
  <c r="G117" i="1"/>
  <c r="H175" i="1"/>
  <c r="J104" i="1"/>
  <c r="F103" i="1"/>
  <c r="G84" i="1"/>
  <c r="H84" i="1"/>
  <c r="G137" i="1"/>
  <c r="D170" i="1"/>
  <c r="E89" i="1"/>
  <c r="J143" i="1"/>
  <c r="E110" i="1"/>
  <c r="J134" i="1"/>
  <c r="C128" i="1"/>
  <c r="I169" i="1"/>
  <c r="K55" i="1"/>
  <c r="L131" i="1"/>
  <c r="L137" i="1"/>
  <c r="K124" i="1"/>
  <c r="C136" i="1"/>
  <c r="E130" i="1"/>
  <c r="L68" i="1"/>
  <c r="F155" i="1"/>
  <c r="L129" i="1"/>
  <c r="M133" i="1"/>
  <c r="G139" i="1"/>
  <c r="E141" i="1"/>
  <c r="E144" i="1"/>
  <c r="J99" i="1"/>
  <c r="L42" i="1"/>
  <c r="L45" i="1"/>
  <c r="H90" i="1"/>
  <c r="H91" i="1"/>
  <c r="G46" i="1"/>
  <c r="D132" i="1"/>
  <c r="G48" i="1"/>
  <c r="H124" i="1"/>
  <c r="F156" i="1"/>
  <c r="G68" i="1"/>
  <c r="H68" i="1"/>
  <c r="F120" i="1"/>
  <c r="M114" i="1"/>
  <c r="M34" i="1"/>
  <c r="E150" i="1"/>
  <c r="C140" i="1"/>
  <c r="E140" i="1"/>
  <c r="F53" i="1"/>
  <c r="H38" i="1"/>
  <c r="F41" i="1"/>
  <c r="M58" i="1"/>
  <c r="L115" i="1"/>
  <c r="I32" i="1"/>
  <c r="G26" i="1"/>
  <c r="M88" i="1"/>
  <c r="C26" i="1"/>
  <c r="G98" i="1"/>
  <c r="F21" i="1"/>
  <c r="F32" i="1"/>
  <c r="F18" i="1"/>
  <c r="I34" i="1"/>
  <c r="G77" i="1"/>
  <c r="L39" i="1"/>
  <c r="C106" i="1"/>
  <c r="K60" i="1"/>
  <c r="F164" i="1"/>
  <c r="G164" i="1"/>
  <c r="L59" i="1"/>
  <c r="L54" i="1"/>
  <c r="E113" i="1"/>
  <c r="L116" i="1"/>
  <c r="M55" i="1"/>
  <c r="I117" i="1"/>
  <c r="C130" i="1"/>
  <c r="K76" i="1"/>
  <c r="D120" i="1"/>
  <c r="I57" i="1"/>
  <c r="E112" i="1"/>
  <c r="G109" i="1"/>
  <c r="I163" i="1"/>
  <c r="K128" i="1"/>
  <c r="D67" i="1"/>
  <c r="H58" i="1"/>
  <c r="K127" i="1"/>
  <c r="G131" i="1"/>
  <c r="I59" i="1"/>
  <c r="F113" i="1"/>
  <c r="L65" i="1"/>
  <c r="K63" i="1"/>
  <c r="F143" i="1"/>
  <c r="D99" i="1"/>
  <c r="E99" i="1"/>
  <c r="L154" i="1"/>
  <c r="K87" i="1"/>
  <c r="G147" i="1"/>
  <c r="L108" i="1"/>
  <c r="L127" i="1"/>
  <c r="F75" i="1"/>
  <c r="E117" i="1"/>
  <c r="C55" i="1"/>
  <c r="D107" i="1"/>
  <c r="L106" i="1"/>
  <c r="E160" i="1"/>
  <c r="F123" i="1"/>
  <c r="L69" i="1"/>
  <c r="F93" i="1"/>
  <c r="D138" i="1"/>
  <c r="M69" i="1"/>
  <c r="G93" i="1"/>
  <c r="E138" i="1"/>
  <c r="K121" i="1"/>
  <c r="C149" i="1"/>
  <c r="G124" i="1"/>
  <c r="F70" i="1"/>
  <c r="D122" i="1"/>
  <c r="K160" i="1"/>
  <c r="K120" i="1"/>
  <c r="D144" i="1"/>
  <c r="H120" i="1"/>
  <c r="K130" i="1"/>
  <c r="H77" i="1"/>
  <c r="L120" i="1"/>
  <c r="M57" i="1"/>
  <c r="M112" i="1"/>
  <c r="K109" i="1"/>
  <c r="C164" i="1"/>
  <c r="D129" i="1"/>
  <c r="C48" i="1"/>
  <c r="F71" i="1"/>
  <c r="E95" i="1"/>
  <c r="C142" i="1"/>
  <c r="D48" i="1"/>
  <c r="G71" i="1"/>
  <c r="G95" i="1"/>
  <c r="D142" i="1"/>
  <c r="M99" i="1"/>
  <c r="E123" i="1"/>
  <c r="M150" i="1"/>
  <c r="D133" i="1"/>
  <c r="F134" i="1"/>
  <c r="D76" i="1"/>
  <c r="M127" i="1"/>
  <c r="I126" i="1"/>
  <c r="K163" i="1"/>
  <c r="G167" i="1"/>
  <c r="E49" i="1"/>
  <c r="L96" i="1"/>
  <c r="C101" i="1"/>
  <c r="G152" i="1"/>
  <c r="J111" i="1"/>
  <c r="M66" i="1"/>
  <c r="E90" i="1"/>
  <c r="C131" i="1"/>
  <c r="C67" i="1"/>
  <c r="F90" i="1"/>
  <c r="D131" i="1"/>
  <c r="L118" i="1"/>
  <c r="D145" i="1"/>
  <c r="K112" i="1"/>
  <c r="J58" i="1"/>
  <c r="H110" i="1"/>
  <c r="I130" i="1"/>
  <c r="D109" i="1"/>
  <c r="M142" i="1"/>
  <c r="H48" i="1"/>
  <c r="K71" i="1"/>
  <c r="L95" i="1"/>
  <c r="D143" i="1"/>
  <c r="F100" i="1"/>
  <c r="I123" i="1"/>
  <c r="H151" i="1"/>
  <c r="L121" i="1"/>
  <c r="K104" i="1"/>
  <c r="D134" i="1"/>
  <c r="K135" i="1"/>
  <c r="K100" i="1"/>
  <c r="D148" i="1"/>
  <c r="C104" i="1"/>
  <c r="M171" i="1"/>
  <c r="G162" i="1"/>
  <c r="I61" i="1"/>
  <c r="J90" i="1"/>
  <c r="H162" i="1"/>
  <c r="G113" i="1"/>
  <c r="J145" i="1"/>
  <c r="H137" i="1"/>
  <c r="C112" i="1"/>
  <c r="L143" i="1"/>
  <c r="C159" i="1"/>
  <c r="J119" i="1"/>
  <c r="F166" i="1"/>
  <c r="J74" i="1"/>
  <c r="L170" i="1"/>
  <c r="J172" i="1"/>
  <c r="C96" i="1"/>
  <c r="C169" i="1"/>
  <c r="I161" i="1"/>
  <c r="I136" i="1"/>
  <c r="M137" i="1"/>
  <c r="K139" i="1"/>
  <c r="G143" i="1"/>
  <c r="E145" i="1"/>
  <c r="C147" i="1"/>
  <c r="G52" i="1"/>
  <c r="J75" i="1"/>
  <c r="M101" i="1"/>
  <c r="J153" i="1"/>
  <c r="H52" i="1"/>
  <c r="K75" i="1"/>
  <c r="C102" i="1"/>
  <c r="K153" i="1"/>
  <c r="F104" i="1"/>
  <c r="I127" i="1"/>
  <c r="K156" i="1"/>
  <c r="I152" i="1"/>
  <c r="M93" i="1"/>
  <c r="H149" i="1"/>
  <c r="J147" i="1"/>
  <c r="J170" i="1"/>
  <c r="H145" i="1"/>
  <c r="E54" i="1"/>
  <c r="D85" i="1"/>
  <c r="D137" i="1"/>
  <c r="I69" i="1"/>
  <c r="F137" i="1"/>
  <c r="G121" i="1"/>
  <c r="L158" i="1"/>
  <c r="L53" i="1"/>
  <c r="D77" i="1"/>
  <c r="L104" i="1"/>
  <c r="H157" i="1"/>
  <c r="M53" i="1"/>
  <c r="E77" i="1"/>
  <c r="M104" i="1"/>
  <c r="J157" i="1"/>
  <c r="K105" i="1"/>
  <c r="C129" i="1"/>
  <c r="K158" i="1"/>
  <c r="E164" i="1"/>
  <c r="K102" i="1"/>
  <c r="F157" i="1"/>
  <c r="H155" i="1"/>
  <c r="L60" i="1"/>
  <c r="K118" i="1"/>
  <c r="J112" i="1"/>
  <c r="M167" i="1"/>
  <c r="I135" i="1"/>
  <c r="I137" i="1"/>
  <c r="H49" i="1"/>
  <c r="K72" i="1"/>
  <c r="E97" i="1"/>
  <c r="L145" i="1"/>
  <c r="I49" i="1"/>
  <c r="L72" i="1"/>
  <c r="F97" i="1"/>
  <c r="C146" i="1"/>
  <c r="G101" i="1"/>
  <c r="J124" i="1"/>
  <c r="M152" i="1"/>
  <c r="C137" i="1"/>
  <c r="D140" i="1"/>
  <c r="M81" i="1"/>
  <c r="C134" i="1"/>
  <c r="G132" i="1"/>
  <c r="H158" i="1"/>
  <c r="F54" i="1"/>
  <c r="I77" i="1"/>
  <c r="J105" i="1"/>
  <c r="I158" i="1"/>
  <c r="D106" i="1"/>
  <c r="G129" i="1"/>
  <c r="E159" i="1"/>
  <c r="J133" i="1"/>
  <c r="I110" i="1"/>
  <c r="J149" i="1"/>
  <c r="L113" i="1"/>
  <c r="C143" i="1"/>
  <c r="G171" i="1"/>
  <c r="J115" i="1"/>
  <c r="G67" i="1"/>
  <c r="I108" i="1"/>
  <c r="E119" i="1"/>
  <c r="D161" i="1"/>
  <c r="C153" i="1"/>
  <c r="L117" i="1"/>
  <c r="F159" i="1"/>
  <c r="E146" i="1"/>
  <c r="F95" i="1"/>
  <c r="L99" i="1"/>
  <c r="J120" i="1"/>
  <c r="L93" i="1"/>
  <c r="F119" i="1"/>
  <c r="I167" i="1"/>
  <c r="J150" i="1"/>
  <c r="H152" i="1"/>
  <c r="M165" i="1"/>
  <c r="D121" i="1"/>
  <c r="G128" i="1"/>
  <c r="I98" i="1"/>
  <c r="D149" i="1"/>
  <c r="C175" i="1"/>
  <c r="D93" i="1"/>
  <c r="G116" i="1"/>
  <c r="L141" i="1"/>
  <c r="G173" i="1"/>
  <c r="K172" i="1"/>
  <c r="E153" i="1"/>
  <c r="H169" i="1"/>
  <c r="H93" i="1"/>
  <c r="M140" i="1"/>
  <c r="C172" i="1"/>
  <c r="F150" i="1"/>
  <c r="L146" i="1"/>
  <c r="M49" i="1"/>
  <c r="E73" i="1"/>
  <c r="K97" i="1"/>
  <c r="M146" i="1"/>
  <c r="K101" i="1"/>
  <c r="C125" i="1"/>
  <c r="G153" i="1"/>
  <c r="D113" i="1"/>
  <c r="I168" i="1"/>
  <c r="G100" i="1"/>
  <c r="J123" i="1"/>
  <c r="I151" i="1"/>
  <c r="E102" i="1"/>
  <c r="D152" i="1"/>
  <c r="M153" i="1"/>
  <c r="K144" i="1"/>
  <c r="G51" i="1"/>
  <c r="F86" i="1"/>
  <c r="F135" i="1"/>
  <c r="E103" i="1"/>
  <c r="L139" i="1"/>
  <c r="C116" i="1"/>
  <c r="G172" i="1"/>
  <c r="L101" i="1"/>
  <c r="C138" i="1"/>
  <c r="I141" i="1"/>
  <c r="H136" i="1"/>
  <c r="G112" i="1"/>
  <c r="F144" i="1"/>
  <c r="H160" i="1"/>
  <c r="D168" i="1"/>
  <c r="L140" i="1"/>
  <c r="M169" i="1"/>
  <c r="J142" i="1"/>
  <c r="L97" i="1"/>
  <c r="E148" i="1"/>
  <c r="D172" i="1"/>
  <c r="I153" i="1"/>
  <c r="G155" i="1"/>
  <c r="E157" i="1"/>
  <c r="D105" i="1"/>
  <c r="L157" i="1"/>
  <c r="L160" i="1"/>
  <c r="J162" i="1"/>
  <c r="H164" i="1"/>
  <c r="K150" i="1"/>
  <c r="C63" i="1"/>
  <c r="D92" i="1"/>
  <c r="L150" i="1"/>
  <c r="L114" i="1"/>
  <c r="I147" i="1"/>
  <c r="G141" i="1"/>
  <c r="H113" i="1"/>
  <c r="K145" i="1"/>
  <c r="L164" i="1"/>
  <c r="I106" i="1"/>
  <c r="K159" i="1"/>
  <c r="E118" i="1"/>
  <c r="L159" i="1"/>
  <c r="L144" i="1"/>
  <c r="M173" i="1"/>
  <c r="J146" i="1"/>
  <c r="K175" i="1"/>
  <c r="H148" i="1"/>
  <c r="J103" i="1"/>
  <c r="M155" i="1"/>
  <c r="G159" i="1"/>
  <c r="E161" i="1"/>
  <c r="C163" i="1"/>
  <c r="M110" i="1"/>
  <c r="J165" i="1"/>
  <c r="J166" i="1"/>
  <c r="H168" i="1"/>
  <c r="F170" i="1"/>
  <c r="F154" i="1"/>
  <c r="H109" i="1"/>
  <c r="K132" i="1"/>
  <c r="J163" i="1"/>
  <c r="E133" i="1"/>
  <c r="M141" i="1"/>
  <c r="E165" i="1"/>
  <c r="K143" i="1"/>
  <c r="C167" i="1"/>
  <c r="I145" i="1"/>
  <c r="L168" i="1"/>
  <c r="K116" i="1"/>
  <c r="G142" i="1"/>
  <c r="D174" i="1"/>
  <c r="D173" i="1"/>
  <c r="J154" i="1"/>
  <c r="E149" i="1"/>
  <c r="H172" i="1"/>
  <c r="C151" i="1"/>
  <c r="F174" i="1"/>
  <c r="L152" i="1"/>
  <c r="K155" i="1"/>
  <c r="M106" i="1"/>
  <c r="F160" i="1"/>
  <c r="E166" i="1"/>
  <c r="E57" i="1"/>
  <c r="H80" i="1"/>
  <c r="H111" i="1"/>
  <c r="G166" i="1"/>
  <c r="C109" i="1"/>
  <c r="F132" i="1"/>
  <c r="D163" i="1"/>
  <c r="J127" i="1"/>
  <c r="J107" i="1"/>
  <c r="M130" i="1"/>
  <c r="F161" i="1"/>
  <c r="H125" i="1"/>
  <c r="C124" i="1"/>
  <c r="C152" i="1"/>
  <c r="H156" i="1"/>
  <c r="C135" i="1"/>
  <c r="F158" i="1"/>
  <c r="L136" i="1"/>
  <c r="D160" i="1"/>
  <c r="F115" i="1"/>
  <c r="G140" i="1"/>
  <c r="H171" i="1"/>
  <c r="L148" i="1"/>
  <c r="K147" i="1"/>
  <c r="C171" i="1"/>
  <c r="I149" i="1"/>
  <c r="L172" i="1"/>
  <c r="G151" i="1"/>
  <c r="J174" i="1"/>
  <c r="F99" i="1"/>
  <c r="I122" i="1"/>
  <c r="D150" i="1"/>
  <c r="C155" i="1"/>
  <c r="I133" i="1"/>
  <c r="L156" i="1"/>
  <c r="G135" i="1"/>
  <c r="J158" i="1"/>
  <c r="D13" i="1"/>
  <c r="E13" i="1"/>
  <c r="H13" i="1"/>
  <c r="F13" i="1"/>
  <c r="C13" i="1"/>
  <c r="G13" i="1"/>
  <c r="C4" i="9"/>
  <c r="B13" i="1" s="1"/>
  <c r="C5" i="9"/>
  <c r="B14" i="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M13" i="1" l="1"/>
  <c r="I13" i="1"/>
  <c r="K13" i="1"/>
  <c r="J13" i="1"/>
  <c r="L13" i="1"/>
  <c r="F157" i="9" l="1"/>
  <c r="O42" i="9"/>
  <c r="N40" i="9"/>
  <c r="H110" i="9"/>
  <c r="E138" i="9"/>
  <c r="G37" i="9"/>
  <c r="H92" i="9"/>
  <c r="O94" i="9"/>
  <c r="D26" i="9"/>
  <c r="O143" i="9"/>
  <c r="D152" i="9"/>
  <c r="G54" i="9"/>
  <c r="O22" i="9"/>
  <c r="M153" i="9"/>
  <c r="K73" i="9"/>
  <c r="F24" i="9"/>
  <c r="G109" i="9"/>
  <c r="L13" i="9"/>
  <c r="H142" i="9"/>
  <c r="P143" i="9"/>
  <c r="F155" i="9"/>
  <c r="J161" i="9"/>
  <c r="F57" i="9"/>
  <c r="N13" i="9"/>
  <c r="J133" i="9"/>
  <c r="G22" i="9"/>
  <c r="F46" i="9"/>
  <c r="H70" i="9"/>
  <c r="F109" i="9"/>
  <c r="L126" i="9"/>
  <c r="L31" i="9"/>
  <c r="M78" i="9"/>
  <c r="D118" i="9"/>
  <c r="D119" i="9"/>
  <c r="J26" i="9"/>
  <c r="L26" i="9"/>
  <c r="P38" i="9"/>
  <c r="L43" i="9"/>
  <c r="H81" i="9"/>
  <c r="G71" i="9"/>
  <c r="D23" i="9"/>
  <c r="K154" i="9"/>
  <c r="D65" i="9"/>
  <c r="J46" i="9"/>
  <c r="O50" i="9"/>
  <c r="L91" i="9"/>
  <c r="H160" i="9"/>
  <c r="P96" i="9"/>
  <c r="I98" i="9"/>
  <c r="L94" i="9"/>
  <c r="J121" i="9"/>
  <c r="N15" i="9"/>
  <c r="F50" i="9"/>
  <c r="F90" i="9"/>
  <c r="G77" i="9"/>
  <c r="M51" i="9"/>
  <c r="M73" i="9"/>
  <c r="P86" i="9"/>
  <c r="O24" i="9"/>
  <c r="G166" i="9"/>
  <c r="F94" i="9"/>
  <c r="I50" i="9"/>
  <c r="D27" i="9"/>
  <c r="I107" i="9"/>
  <c r="P35" i="9"/>
  <c r="H50" i="9"/>
  <c r="N161" i="9"/>
  <c r="P130" i="9"/>
  <c r="D17" i="9"/>
  <c r="L27" i="9"/>
  <c r="O122" i="9"/>
  <c r="D91" i="9"/>
  <c r="O121" i="9"/>
  <c r="P48" i="9"/>
  <c r="M56" i="9"/>
  <c r="N21" i="9"/>
  <c r="O39" i="9"/>
  <c r="K141" i="9"/>
  <c r="N69" i="9"/>
  <c r="I132" i="9"/>
  <c r="K133" i="9"/>
  <c r="E45" i="9"/>
  <c r="P79" i="9"/>
  <c r="K146" i="9"/>
  <c r="M46" i="9"/>
  <c r="M151" i="9"/>
  <c r="N62" i="9"/>
  <c r="G73" i="9"/>
  <c r="J124" i="9"/>
  <c r="J61" i="9"/>
  <c r="P76" i="9"/>
  <c r="K77" i="9"/>
  <c r="K45" i="9"/>
  <c r="K97" i="9"/>
  <c r="D121" i="9"/>
  <c r="E105" i="9"/>
  <c r="L23" i="9"/>
  <c r="D76" i="9"/>
  <c r="D64" i="9"/>
  <c r="I78" i="9"/>
  <c r="I85" i="9"/>
  <c r="G127" i="9"/>
  <c r="K70" i="9"/>
  <c r="M96" i="9"/>
  <c r="N137" i="9"/>
  <c r="J145" i="9"/>
  <c r="K31" i="9"/>
  <c r="O126" i="9"/>
  <c r="E79" i="9"/>
  <c r="F79" i="9"/>
  <c r="E47" i="9"/>
  <c r="D37" i="9"/>
  <c r="I117" i="9"/>
  <c r="P26" i="9"/>
  <c r="K26" i="9"/>
  <c r="G161" i="9"/>
  <c r="N124" i="9"/>
  <c r="O51" i="9"/>
  <c r="N122" i="9"/>
  <c r="K12" i="9"/>
  <c r="M162" i="9"/>
  <c r="I34" i="9"/>
  <c r="K33" i="9"/>
  <c r="P72" i="9"/>
  <c r="D10" i="9"/>
  <c r="G160" i="9"/>
  <c r="K56" i="9"/>
  <c r="I72" i="9"/>
  <c r="O54" i="9"/>
  <c r="O88" i="9"/>
  <c r="L161" i="9"/>
  <c r="D75" i="9"/>
  <c r="H12" i="9"/>
  <c r="M114" i="9"/>
  <c r="N89" i="9"/>
  <c r="F165" i="9"/>
  <c r="K123" i="9"/>
  <c r="N30" i="9"/>
  <c r="M43" i="9"/>
  <c r="G59" i="9"/>
  <c r="O77" i="9"/>
  <c r="P18" i="9"/>
  <c r="F27" i="9"/>
  <c r="P106" i="9"/>
  <c r="P161" i="9"/>
  <c r="G34" i="9"/>
  <c r="H60" i="9"/>
  <c r="K135" i="9"/>
  <c r="J90" i="9"/>
  <c r="N119" i="9"/>
  <c r="O106" i="9"/>
  <c r="H156" i="9"/>
  <c r="K119" i="9"/>
  <c r="K67" i="9"/>
  <c r="O163" i="9"/>
  <c r="J97" i="9"/>
  <c r="E131" i="9"/>
  <c r="K50" i="9"/>
  <c r="K166" i="9"/>
  <c r="G30" i="9"/>
  <c r="D8" i="9"/>
  <c r="K55" i="9"/>
  <c r="I89" i="9"/>
  <c r="M104" i="9"/>
  <c r="G137" i="9"/>
  <c r="G91" i="9"/>
  <c r="M66" i="9"/>
  <c r="P153" i="9"/>
  <c r="O12" i="9"/>
  <c r="H32" i="9"/>
  <c r="J105" i="9"/>
  <c r="H34" i="9"/>
  <c r="E60" i="9"/>
  <c r="H28" i="9"/>
  <c r="G93" i="9"/>
  <c r="I18" i="9"/>
  <c r="E89" i="9"/>
  <c r="J68" i="9"/>
  <c r="D82" i="9"/>
  <c r="G64" i="9"/>
  <c r="G67" i="9"/>
  <c r="E62" i="9"/>
  <c r="P133" i="9"/>
  <c r="J27" i="9"/>
  <c r="P139" i="9"/>
  <c r="O27" i="9"/>
  <c r="M100" i="9"/>
  <c r="K43" i="9"/>
  <c r="N143" i="9"/>
  <c r="O49" i="9"/>
  <c r="N153" i="9"/>
  <c r="F81" i="9"/>
  <c r="O80" i="9"/>
  <c r="F135" i="9"/>
  <c r="I155" i="9"/>
  <c r="L102" i="9"/>
  <c r="E113" i="9"/>
  <c r="N34" i="9"/>
  <c r="N156" i="9"/>
  <c r="N142" i="9"/>
  <c r="K71" i="9"/>
  <c r="N37" i="9"/>
  <c r="H59" i="9"/>
  <c r="H48" i="9"/>
  <c r="D133" i="9"/>
  <c r="M71" i="9"/>
  <c r="J119" i="9"/>
  <c r="D33" i="9"/>
  <c r="N111" i="9"/>
  <c r="F38" i="9"/>
  <c r="L69" i="9"/>
  <c r="M49" i="9"/>
  <c r="I153" i="9"/>
  <c r="P118" i="9"/>
  <c r="D74" i="9"/>
  <c r="E58" i="9"/>
  <c r="D67" i="9"/>
  <c r="J137" i="9"/>
  <c r="J62" i="9"/>
  <c r="L67" i="9"/>
  <c r="N123" i="9"/>
  <c r="J24" i="9"/>
  <c r="N72" i="9"/>
  <c r="L48" i="9"/>
  <c r="E21" i="9"/>
  <c r="J162" i="9"/>
  <c r="F108" i="9"/>
  <c r="P137" i="9"/>
  <c r="J153" i="9"/>
  <c r="F36" i="9"/>
  <c r="I101" i="9"/>
  <c r="I36" i="9"/>
  <c r="L104" i="9"/>
  <c r="J39" i="9"/>
  <c r="L29" i="9"/>
  <c r="M81" i="9"/>
  <c r="K111" i="9"/>
  <c r="E8" i="9"/>
  <c r="P45" i="9"/>
  <c r="E98" i="9"/>
  <c r="E49" i="9"/>
  <c r="O108" i="9"/>
  <c r="F113" i="9"/>
  <c r="O128" i="9"/>
  <c r="L36" i="9"/>
  <c r="H152" i="9"/>
  <c r="N109" i="9"/>
  <c r="K49" i="9"/>
  <c r="J5" i="9"/>
  <c r="P155" i="9"/>
  <c r="H124" i="9"/>
  <c r="D149" i="9"/>
  <c r="F125" i="9"/>
  <c r="H21" i="9"/>
  <c r="E109" i="9"/>
  <c r="E76" i="9"/>
  <c r="O23" i="9"/>
  <c r="N148" i="9"/>
  <c r="O159" i="9"/>
  <c r="P11" i="9"/>
  <c r="G18" i="9"/>
  <c r="F114" i="9"/>
  <c r="M7" i="9"/>
  <c r="F77" i="9"/>
  <c r="O78" i="9"/>
  <c r="J110" i="9"/>
  <c r="G12" i="9"/>
  <c r="I10" i="9"/>
  <c r="F140" i="9"/>
  <c r="K140" i="9"/>
  <c r="H64" i="9"/>
  <c r="E39" i="9"/>
  <c r="K100" i="9"/>
  <c r="H134" i="9"/>
  <c r="E132" i="9"/>
  <c r="P59" i="9"/>
  <c r="M120" i="9"/>
  <c r="J47" i="9"/>
  <c r="G86" i="9"/>
  <c r="M128" i="9"/>
  <c r="M131" i="9"/>
  <c r="E56" i="9"/>
  <c r="G163" i="9"/>
  <c r="K34" i="9"/>
  <c r="H72" i="9"/>
  <c r="L7" i="9"/>
  <c r="K157" i="9"/>
  <c r="D129" i="9"/>
  <c r="G15" i="9"/>
  <c r="D141" i="9"/>
  <c r="L28" i="9"/>
  <c r="L63" i="9"/>
  <c r="J74" i="9"/>
  <c r="D145" i="9"/>
  <c r="E87" i="9"/>
  <c r="J158" i="9"/>
  <c r="P145" i="9"/>
  <c r="J30" i="9"/>
  <c r="D112" i="9"/>
  <c r="E95" i="9"/>
  <c r="F100" i="9"/>
  <c r="H11" i="9"/>
  <c r="M166" i="9"/>
  <c r="P42" i="9"/>
  <c r="K68" i="9"/>
  <c r="H107" i="9"/>
  <c r="O162" i="9"/>
  <c r="P135" i="9"/>
  <c r="M155" i="9"/>
  <c r="L22" i="9"/>
  <c r="O13" i="9"/>
  <c r="M19" i="9"/>
  <c r="N17" i="9"/>
  <c r="I140" i="9"/>
  <c r="G36" i="9"/>
  <c r="J51" i="9"/>
  <c r="O125" i="9"/>
  <c r="J22" i="9"/>
  <c r="E163" i="9"/>
  <c r="I159" i="9"/>
  <c r="L143" i="9"/>
  <c r="K136" i="9"/>
  <c r="M83" i="9"/>
  <c r="K52" i="9"/>
  <c r="M54" i="9"/>
  <c r="G101" i="9"/>
  <c r="L34" i="9"/>
  <c r="O57" i="9"/>
  <c r="O148" i="9"/>
  <c r="N19" i="9"/>
  <c r="G141" i="9"/>
  <c r="I114" i="9"/>
  <c r="G112" i="9"/>
  <c r="I14" i="9"/>
  <c r="G66" i="9"/>
  <c r="D114" i="9"/>
  <c r="N25" i="9"/>
  <c r="H58" i="9"/>
  <c r="F116" i="9"/>
  <c r="P71" i="9"/>
  <c r="E148" i="9"/>
  <c r="I116" i="9"/>
  <c r="P22" i="9"/>
  <c r="D99" i="9"/>
  <c r="E28" i="9"/>
  <c r="J106" i="9"/>
  <c r="J41" i="9"/>
  <c r="K128" i="9"/>
  <c r="O67" i="9"/>
  <c r="G14" i="9"/>
  <c r="E48" i="9"/>
  <c r="G53" i="9"/>
  <c r="L142" i="9"/>
  <c r="F32" i="9"/>
  <c r="H109" i="9"/>
  <c r="F34" i="9"/>
  <c r="I17" i="9"/>
  <c r="J81" i="9"/>
  <c r="G100" i="9"/>
  <c r="O103" i="9"/>
  <c r="E10" i="9"/>
  <c r="P144" i="9"/>
  <c r="K87" i="9"/>
  <c r="D156" i="9"/>
  <c r="F144" i="9"/>
  <c r="K117" i="9"/>
  <c r="M158" i="9"/>
  <c r="F23" i="9"/>
  <c r="M80" i="9"/>
  <c r="J87" i="9"/>
  <c r="G145" i="9"/>
  <c r="E83" i="9"/>
  <c r="L125" i="9"/>
  <c r="O109" i="9"/>
  <c r="K30" i="9"/>
  <c r="J104" i="9"/>
  <c r="I64" i="9"/>
  <c r="E41" i="9"/>
  <c r="K103" i="9"/>
  <c r="N77" i="9"/>
  <c r="F15" i="9"/>
  <c r="F102" i="9"/>
  <c r="H96" i="9"/>
  <c r="L119" i="9"/>
  <c r="P89" i="9"/>
  <c r="J14" i="9"/>
  <c r="E69" i="9"/>
  <c r="H61" i="9"/>
  <c r="F123" i="9"/>
  <c r="F74" i="9"/>
  <c r="K125" i="9"/>
  <c r="J66" i="9"/>
  <c r="J92" i="9"/>
  <c r="M139" i="9"/>
  <c r="H36" i="9"/>
  <c r="H84" i="9"/>
  <c r="G28" i="9"/>
  <c r="M55" i="9"/>
  <c r="E110" i="9"/>
  <c r="D106" i="9"/>
  <c r="N126" i="9"/>
  <c r="L24" i="9"/>
  <c r="L101" i="9"/>
  <c r="I99" i="9"/>
  <c r="M13" i="9"/>
  <c r="N96" i="9"/>
  <c r="E106" i="9"/>
  <c r="I24" i="9"/>
  <c r="J85" i="9"/>
  <c r="F33" i="9"/>
  <c r="J129" i="9"/>
  <c r="M57" i="9"/>
  <c r="I7" i="9"/>
  <c r="D111" i="9"/>
  <c r="M72" i="9"/>
  <c r="P102" i="9"/>
  <c r="G103" i="9"/>
  <c r="P15" i="9"/>
  <c r="N83" i="9"/>
  <c r="G105" i="9"/>
  <c r="K160" i="9"/>
  <c r="N48" i="9"/>
  <c r="N85" i="9"/>
  <c r="L65" i="9"/>
  <c r="I53" i="9"/>
  <c r="M137" i="9"/>
  <c r="J101" i="9"/>
  <c r="F49" i="9"/>
  <c r="L21" i="9"/>
  <c r="E19" i="9"/>
  <c r="O98" i="9"/>
  <c r="K113" i="9"/>
  <c r="D20" i="9"/>
  <c r="J50" i="9"/>
  <c r="N64" i="9"/>
  <c r="O156" i="9"/>
  <c r="J141" i="9"/>
  <c r="F107" i="9"/>
  <c r="J164" i="9"/>
  <c r="I103" i="9"/>
  <c r="D140" i="9"/>
  <c r="K78" i="9"/>
  <c r="D92" i="9"/>
  <c r="P40" i="9"/>
  <c r="D61" i="9"/>
  <c r="L108" i="9"/>
  <c r="D101" i="9"/>
  <c r="K143" i="9"/>
  <c r="O38" i="9"/>
  <c r="I166" i="9"/>
  <c r="O142" i="9"/>
  <c r="P123" i="9"/>
  <c r="F35" i="9"/>
  <c r="I49" i="9"/>
  <c r="M124" i="9"/>
  <c r="F40" i="9"/>
  <c r="K80" i="9"/>
  <c r="D135" i="9"/>
  <c r="P63" i="9"/>
  <c r="E13" i="9"/>
  <c r="F136" i="9"/>
  <c r="K66" i="9"/>
  <c r="D105" i="9"/>
  <c r="O29" i="9"/>
  <c r="D22" i="9"/>
  <c r="G8" i="9"/>
  <c r="P53" i="9"/>
  <c r="K121" i="9"/>
  <c r="J48" i="9"/>
  <c r="D143" i="9"/>
  <c r="G74" i="9"/>
  <c r="P142" i="9"/>
  <c r="G39" i="9"/>
  <c r="F10" i="9"/>
  <c r="E73" i="9"/>
  <c r="J11" i="9"/>
  <c r="P104" i="9"/>
  <c r="L75" i="9"/>
  <c r="L107" i="9"/>
  <c r="M88" i="9"/>
  <c r="G60" i="9"/>
  <c r="N128" i="9"/>
  <c r="H125" i="9"/>
  <c r="K142" i="9"/>
  <c r="G133" i="9"/>
  <c r="J19" i="9"/>
  <c r="D86" i="9"/>
  <c r="D162" i="9"/>
  <c r="M76" i="9"/>
  <c r="L92" i="9"/>
  <c r="H105" i="9"/>
  <c r="H13" i="9"/>
  <c r="L96" i="9"/>
  <c r="I43" i="9"/>
  <c r="K130" i="9"/>
  <c r="M157" i="9"/>
  <c r="K29" i="9"/>
  <c r="O101" i="9"/>
  <c r="H67" i="9"/>
  <c r="F87" i="9"/>
  <c r="G23" i="9"/>
  <c r="I130" i="9"/>
  <c r="F76" i="9"/>
  <c r="J157" i="9"/>
  <c r="N55" i="9"/>
  <c r="M52" i="9"/>
  <c r="P5" i="9"/>
  <c r="N33" i="9"/>
  <c r="E53" i="9"/>
  <c r="J40" i="9"/>
  <c r="J160" i="9"/>
  <c r="H68" i="9"/>
  <c r="P152" i="9"/>
  <c r="O17" i="9"/>
  <c r="O118" i="9"/>
  <c r="P127" i="9"/>
  <c r="J99" i="9"/>
  <c r="D116" i="9"/>
  <c r="D102" i="9"/>
  <c r="H8" i="9"/>
  <c r="L55" i="9"/>
  <c r="I164" i="9"/>
  <c r="F153" i="9"/>
  <c r="P131" i="9"/>
  <c r="H77" i="9"/>
  <c r="E61" i="9"/>
  <c r="D138" i="9"/>
  <c r="J78" i="9"/>
  <c r="P17" i="9"/>
  <c r="E24" i="9"/>
  <c r="K19" i="9"/>
  <c r="O31" i="9"/>
  <c r="L105" i="9"/>
  <c r="H164" i="9"/>
  <c r="E25" i="9"/>
  <c r="L57" i="9"/>
  <c r="N41" i="9"/>
  <c r="D147" i="9"/>
  <c r="P124" i="9"/>
  <c r="L121" i="9"/>
  <c r="K58" i="9"/>
  <c r="F161" i="9"/>
  <c r="M94" i="9"/>
  <c r="D13" i="9"/>
  <c r="P151" i="9"/>
  <c r="P61" i="9"/>
  <c r="D115" i="9"/>
  <c r="M117" i="9"/>
  <c r="E86" i="9"/>
  <c r="J64" i="9"/>
  <c r="P164" i="9"/>
  <c r="L11" i="9"/>
  <c r="O114" i="9"/>
  <c r="I137" i="9"/>
  <c r="P54" i="9"/>
  <c r="F37" i="9"/>
  <c r="N159" i="9"/>
  <c r="G76" i="9"/>
  <c r="N101" i="9"/>
  <c r="M62" i="9"/>
  <c r="F19" i="9"/>
  <c r="J139" i="9"/>
  <c r="D126" i="9"/>
  <c r="H138" i="9"/>
  <c r="F124" i="9"/>
  <c r="D43" i="9"/>
  <c r="K116" i="9"/>
  <c r="M36" i="9"/>
  <c r="K10" i="9"/>
  <c r="M50" i="9"/>
  <c r="I93" i="9"/>
  <c r="I144" i="9"/>
  <c r="M29" i="9"/>
  <c r="H75" i="9"/>
  <c r="K92" i="9"/>
  <c r="I30" i="9"/>
  <c r="I123" i="9"/>
  <c r="O97" i="9"/>
  <c r="H71" i="9"/>
  <c r="M103" i="9"/>
  <c r="E6" i="9"/>
  <c r="I52" i="9"/>
  <c r="N88" i="9"/>
  <c r="E77" i="9"/>
  <c r="D164" i="9"/>
  <c r="D137" i="9"/>
  <c r="P82" i="9"/>
  <c r="I21" i="9"/>
  <c r="G98" i="9"/>
  <c r="E166" i="9"/>
  <c r="F127" i="9"/>
  <c r="F59" i="9"/>
  <c r="L20" i="9"/>
  <c r="I76" i="9"/>
  <c r="N66" i="9"/>
  <c r="D60" i="9"/>
  <c r="D51" i="9"/>
  <c r="H130" i="9"/>
  <c r="L136" i="9"/>
  <c r="K138" i="9"/>
  <c r="I12" i="9"/>
  <c r="K120" i="9"/>
  <c r="O65" i="9"/>
  <c r="D148" i="9"/>
  <c r="M122" i="9"/>
  <c r="G83" i="9"/>
  <c r="K105" i="9"/>
  <c r="F66" i="9"/>
  <c r="F122" i="9"/>
  <c r="H16" i="9"/>
  <c r="P125" i="9"/>
  <c r="I104" i="9"/>
  <c r="M75" i="9"/>
  <c r="H26" i="9"/>
  <c r="H93" i="9"/>
  <c r="L160" i="9"/>
  <c r="P84" i="9"/>
  <c r="I146" i="9"/>
  <c r="I13" i="9"/>
  <c r="G85" i="9"/>
  <c r="F129" i="9"/>
  <c r="D14" i="9"/>
  <c r="H94" i="9"/>
  <c r="L157" i="9"/>
  <c r="P39" i="9"/>
  <c r="E141" i="9"/>
  <c r="M143" i="9"/>
  <c r="E26" i="9"/>
  <c r="O135" i="9"/>
  <c r="H27" i="9"/>
  <c r="D57" i="9"/>
  <c r="I54" i="9"/>
  <c r="F130" i="9"/>
  <c r="F91" i="9"/>
  <c r="P24" i="9"/>
  <c r="N86" i="9"/>
  <c r="O66" i="9"/>
  <c r="E32" i="9"/>
  <c r="G21" i="9"/>
  <c r="I152" i="9"/>
  <c r="H19" i="9"/>
  <c r="E75" i="9"/>
  <c r="N118" i="9"/>
  <c r="K114" i="9"/>
  <c r="P88" i="9"/>
  <c r="E37" i="9"/>
  <c r="L51" i="9"/>
  <c r="O141" i="9"/>
  <c r="D9" i="9"/>
  <c r="K163" i="9"/>
  <c r="I109" i="9"/>
  <c r="D100" i="9"/>
  <c r="E42" i="9"/>
  <c r="P12" i="9"/>
  <c r="J147" i="9"/>
  <c r="H69" i="9"/>
  <c r="G17" i="9"/>
  <c r="F119" i="9"/>
  <c r="K132" i="9"/>
  <c r="K47" i="9"/>
  <c r="P166" i="9"/>
  <c r="I65" i="9"/>
  <c r="M127" i="9"/>
  <c r="I151" i="9"/>
  <c r="J143" i="9"/>
  <c r="D87" i="9"/>
  <c r="H24" i="9"/>
  <c r="H25" i="9"/>
  <c r="I128" i="9"/>
  <c r="G129" i="9"/>
  <c r="D18" i="9"/>
  <c r="F117" i="9"/>
  <c r="P121" i="9"/>
  <c r="E52" i="9"/>
  <c r="O136" i="9"/>
  <c r="P20" i="9"/>
  <c r="J115" i="9"/>
  <c r="D146" i="9"/>
  <c r="L54" i="9"/>
  <c r="N151" i="9"/>
  <c r="O20" i="9"/>
  <c r="M92" i="9"/>
  <c r="F139" i="9"/>
  <c r="N67" i="9"/>
  <c r="G131" i="9"/>
  <c r="L50" i="9"/>
  <c r="J144" i="9"/>
  <c r="O46" i="9"/>
  <c r="J80" i="9"/>
  <c r="P55" i="9"/>
  <c r="K137" i="9"/>
  <c r="N116" i="9"/>
  <c r="P140" i="9"/>
  <c r="D107" i="9"/>
  <c r="J102" i="9"/>
  <c r="G69" i="9"/>
  <c r="H145" i="9"/>
  <c r="I33" i="9"/>
  <c r="P8" i="9"/>
  <c r="D77" i="9"/>
  <c r="J120" i="9"/>
  <c r="M24" i="9"/>
  <c r="G111" i="9"/>
  <c r="L95" i="9"/>
  <c r="F54" i="9"/>
  <c r="L45" i="9"/>
  <c r="G150" i="9"/>
  <c r="E34" i="9"/>
  <c r="O85" i="9"/>
  <c r="K162" i="9"/>
  <c r="E102" i="9"/>
  <c r="L148" i="9"/>
  <c r="H99" i="9"/>
  <c r="K63" i="9"/>
  <c r="G20" i="9"/>
  <c r="I100" i="9"/>
  <c r="H52" i="9"/>
  <c r="K40" i="9"/>
  <c r="P73" i="9"/>
  <c r="E117" i="9"/>
  <c r="D66" i="9"/>
  <c r="D151" i="9"/>
  <c r="P27" i="9"/>
  <c r="N35" i="9"/>
  <c r="G45" i="9"/>
  <c r="I57" i="9"/>
  <c r="J54" i="9"/>
  <c r="O84" i="9"/>
  <c r="H23" i="9"/>
  <c r="G132" i="9"/>
  <c r="K89" i="9"/>
  <c r="J65" i="9"/>
  <c r="P74" i="9"/>
  <c r="H143" i="9"/>
  <c r="L68" i="9"/>
  <c r="H98" i="9"/>
  <c r="L25" i="9"/>
  <c r="F156" i="9"/>
  <c r="I80" i="9"/>
  <c r="E14" i="9"/>
  <c r="F48" i="9"/>
  <c r="I63" i="9"/>
  <c r="N140" i="9"/>
  <c r="D52" i="9"/>
  <c r="G102" i="9"/>
  <c r="D125" i="9"/>
  <c r="E7" i="9"/>
  <c r="E161" i="9"/>
  <c r="F126" i="9"/>
  <c r="L53" i="9"/>
  <c r="M123" i="9"/>
  <c r="L16" i="9"/>
  <c r="O117" i="9"/>
  <c r="E122" i="9"/>
  <c r="O153" i="9"/>
  <c r="M91" i="9"/>
  <c r="K99" i="9"/>
  <c r="F14" i="9"/>
  <c r="D136" i="9"/>
  <c r="N26" i="9"/>
  <c r="J71" i="9"/>
  <c r="F25" i="9"/>
  <c r="F39" i="9"/>
  <c r="I81" i="9"/>
  <c r="O64" i="9"/>
  <c r="H43" i="9"/>
  <c r="F97" i="9"/>
  <c r="E128" i="9"/>
  <c r="M102" i="9"/>
  <c r="D47" i="9"/>
  <c r="H7" i="9"/>
  <c r="F92" i="9"/>
  <c r="M28" i="9"/>
  <c r="E104" i="9"/>
  <c r="N141" i="9"/>
  <c r="G119" i="9"/>
  <c r="P116" i="9"/>
  <c r="F11" i="9"/>
  <c r="O131" i="9"/>
  <c r="K126" i="9"/>
  <c r="O82" i="9"/>
  <c r="P25" i="9"/>
  <c r="N43" i="9"/>
  <c r="J82" i="9"/>
  <c r="O116" i="9"/>
  <c r="P115" i="9"/>
  <c r="G152" i="9"/>
  <c r="I165" i="9"/>
  <c r="F62" i="9"/>
  <c r="L82" i="9"/>
  <c r="O58" i="9"/>
  <c r="I105" i="9"/>
  <c r="D90" i="9"/>
  <c r="K16" i="9"/>
  <c r="O33" i="9"/>
  <c r="G99" i="9"/>
  <c r="F41" i="9"/>
  <c r="J127" i="9"/>
  <c r="I120" i="9"/>
  <c r="E15" i="9"/>
  <c r="D24" i="9"/>
  <c r="O113" i="9"/>
  <c r="L32" i="9"/>
  <c r="J140" i="9"/>
  <c r="E17" i="9"/>
  <c r="G33" i="9"/>
  <c r="E81" i="9"/>
  <c r="E133" i="9"/>
  <c r="H132" i="9"/>
  <c r="E156" i="9"/>
  <c r="K28" i="9"/>
  <c r="L133" i="9"/>
  <c r="F85" i="9"/>
  <c r="I147" i="9"/>
  <c r="K53" i="9"/>
  <c r="K150" i="9"/>
  <c r="J35" i="9"/>
  <c r="I131" i="9"/>
  <c r="H141" i="9"/>
  <c r="F20" i="9"/>
  <c r="K36" i="9"/>
  <c r="M149" i="9"/>
  <c r="I110" i="9"/>
  <c r="F158" i="9"/>
  <c r="D159" i="9"/>
  <c r="E51" i="9"/>
  <c r="O95" i="9"/>
  <c r="O152" i="9"/>
  <c r="G151" i="9"/>
  <c r="I9" i="9"/>
  <c r="I106" i="9"/>
  <c r="N14" i="9"/>
  <c r="H129" i="9"/>
  <c r="D34" i="9"/>
  <c r="G48" i="9"/>
  <c r="N53" i="9"/>
  <c r="E59" i="9"/>
  <c r="H63" i="9"/>
  <c r="L99" i="9"/>
  <c r="E164" i="9"/>
  <c r="I115" i="9"/>
  <c r="D154" i="9"/>
  <c r="I154" i="9"/>
  <c r="O68" i="9"/>
  <c r="O25" i="9"/>
  <c r="J49" i="9"/>
  <c r="G88" i="9"/>
  <c r="O74" i="9"/>
  <c r="G136" i="9"/>
  <c r="D95" i="9"/>
  <c r="L158" i="9"/>
  <c r="M141" i="9"/>
  <c r="M33" i="9"/>
  <c r="J148" i="9"/>
  <c r="O44" i="9"/>
  <c r="N54" i="9"/>
  <c r="H112" i="9"/>
  <c r="F82" i="9"/>
  <c r="N46" i="9"/>
  <c r="F53" i="9"/>
  <c r="O48" i="9"/>
  <c r="N97" i="9"/>
  <c r="O96" i="9"/>
  <c r="F137" i="9"/>
  <c r="L12" i="9"/>
  <c r="I95" i="9"/>
  <c r="F70" i="9"/>
  <c r="L83" i="9"/>
  <c r="O140" i="9"/>
  <c r="D131" i="9"/>
  <c r="N162" i="9"/>
  <c r="L146" i="9"/>
  <c r="G89" i="9"/>
  <c r="N60" i="9"/>
  <c r="D69" i="9"/>
  <c r="E142" i="9"/>
  <c r="N121" i="9"/>
  <c r="O99" i="9"/>
  <c r="M68" i="9"/>
  <c r="D79" i="9"/>
  <c r="I31" i="9"/>
  <c r="J38" i="9"/>
  <c r="D128" i="9"/>
  <c r="O138" i="9"/>
  <c r="J58" i="9"/>
  <c r="J67" i="9"/>
  <c r="G96" i="9"/>
  <c r="G63" i="9"/>
  <c r="I73" i="9"/>
  <c r="K27" i="9"/>
  <c r="K112" i="9"/>
  <c r="L85" i="9"/>
  <c r="M132" i="9"/>
  <c r="N131" i="9"/>
  <c r="N149" i="9"/>
  <c r="N81" i="9"/>
  <c r="O92" i="9"/>
  <c r="I69" i="9"/>
  <c r="F58" i="9"/>
  <c r="E111" i="9"/>
  <c r="O130" i="9"/>
  <c r="G138" i="9"/>
  <c r="F51" i="9"/>
  <c r="M35" i="9"/>
  <c r="E115" i="9"/>
  <c r="G56" i="9"/>
  <c r="L128" i="9"/>
  <c r="G24" i="9"/>
  <c r="D38" i="9"/>
  <c r="D48" i="9"/>
  <c r="J25" i="9"/>
  <c r="G154" i="9"/>
  <c r="P97" i="9"/>
  <c r="N57" i="9"/>
  <c r="O154" i="9"/>
  <c r="M23" i="9"/>
  <c r="J52" i="9"/>
  <c r="M79" i="9"/>
  <c r="M64" i="9"/>
  <c r="L141" i="9"/>
  <c r="F71" i="9"/>
  <c r="O149" i="9"/>
  <c r="I157" i="9"/>
  <c r="D49" i="9"/>
  <c r="K74" i="9"/>
  <c r="O86" i="9"/>
  <c r="E55" i="9"/>
  <c r="L9" i="9"/>
  <c r="G123" i="9"/>
  <c r="L30" i="9"/>
  <c r="G165" i="9"/>
  <c r="E126" i="9"/>
  <c r="O120" i="9"/>
  <c r="O69" i="9"/>
  <c r="L118" i="9"/>
  <c r="H97" i="9"/>
  <c r="H116" i="9"/>
  <c r="F149" i="9"/>
  <c r="E149" i="9"/>
  <c r="E64" i="9"/>
  <c r="N133" i="9"/>
  <c r="F75" i="9"/>
  <c r="F118" i="9"/>
  <c r="D89" i="9"/>
  <c r="O21" i="9"/>
  <c r="O14" i="9"/>
  <c r="N38" i="9"/>
  <c r="D97" i="9"/>
  <c r="P81" i="9"/>
  <c r="H76" i="9"/>
  <c r="E44" i="9"/>
  <c r="E108" i="9"/>
  <c r="K129" i="9"/>
  <c r="G7" i="9"/>
  <c r="D165" i="9"/>
  <c r="L56" i="9"/>
  <c r="K37" i="9"/>
  <c r="J138" i="9"/>
  <c r="N84" i="9"/>
  <c r="M159" i="9"/>
  <c r="H139" i="9"/>
  <c r="L117" i="9"/>
  <c r="I66" i="9"/>
  <c r="N59" i="9"/>
  <c r="E96" i="9"/>
  <c r="F88" i="9"/>
  <c r="N150" i="9"/>
  <c r="F154" i="9"/>
  <c r="N36" i="9"/>
  <c r="K152" i="9"/>
  <c r="H35" i="9"/>
  <c r="N115" i="9"/>
  <c r="M61" i="9"/>
  <c r="P110" i="9"/>
  <c r="E38" i="9"/>
  <c r="H103" i="9"/>
  <c r="H90" i="9"/>
  <c r="P33" i="9"/>
  <c r="K94" i="9"/>
  <c r="O41" i="9"/>
  <c r="P95" i="9"/>
  <c r="J103" i="9"/>
  <c r="H87" i="9"/>
  <c r="N80" i="9"/>
  <c r="E16" i="9"/>
  <c r="F148" i="9"/>
  <c r="I156" i="9"/>
  <c r="N11" i="9"/>
  <c r="G110" i="9"/>
  <c r="K83" i="9"/>
  <c r="H83" i="9"/>
  <c r="O100" i="9"/>
  <c r="M9" i="9"/>
  <c r="L151" i="9"/>
  <c r="P62" i="9"/>
  <c r="L78" i="9"/>
  <c r="N90" i="9"/>
  <c r="E165" i="9"/>
  <c r="K115" i="9"/>
  <c r="J79" i="9"/>
  <c r="J57" i="9"/>
  <c r="K93" i="9"/>
  <c r="H45" i="9"/>
  <c r="H147" i="9"/>
  <c r="D71" i="9"/>
  <c r="N82" i="9"/>
  <c r="L35" i="9"/>
  <c r="I55" i="9"/>
  <c r="P70" i="9"/>
  <c r="O91" i="9"/>
  <c r="H140" i="9"/>
  <c r="D45" i="9"/>
  <c r="K22" i="9"/>
  <c r="E63" i="9"/>
  <c r="M113" i="9"/>
  <c r="J100" i="9"/>
  <c r="N71" i="9"/>
  <c r="G147" i="9"/>
  <c r="L76" i="9"/>
  <c r="L114" i="9"/>
  <c r="N163" i="9"/>
  <c r="O71" i="9"/>
  <c r="O165" i="9"/>
  <c r="F61" i="9"/>
  <c r="L72" i="9"/>
  <c r="K98" i="9"/>
  <c r="D15" i="9"/>
  <c r="P30" i="9"/>
  <c r="D157" i="9"/>
  <c r="G95" i="9"/>
  <c r="D70" i="9"/>
  <c r="G126" i="9"/>
  <c r="I133" i="9"/>
  <c r="K165" i="9"/>
  <c r="E9" i="9"/>
  <c r="I118" i="9"/>
  <c r="G52" i="9"/>
  <c r="H82" i="9"/>
  <c r="P49" i="9"/>
  <c r="E137" i="9"/>
  <c r="O26" i="9"/>
  <c r="N28" i="9"/>
  <c r="L123" i="9"/>
  <c r="D158" i="9"/>
  <c r="E43" i="9"/>
  <c r="O160" i="9"/>
  <c r="K11" i="9"/>
  <c r="G68" i="9"/>
  <c r="I62" i="9"/>
  <c r="P83" i="9"/>
  <c r="D88" i="9"/>
  <c r="J17" i="9"/>
  <c r="I158" i="9"/>
  <c r="P154" i="9"/>
  <c r="M130" i="9"/>
  <c r="G25" i="9"/>
  <c r="L90" i="9"/>
  <c r="O62" i="9"/>
  <c r="N135" i="9"/>
  <c r="M22" i="9"/>
  <c r="E54" i="9"/>
  <c r="O34" i="9"/>
  <c r="J70" i="9"/>
  <c r="D117" i="9"/>
  <c r="H104" i="9"/>
  <c r="O157" i="9"/>
  <c r="K109" i="9"/>
  <c r="K156" i="9"/>
  <c r="P138" i="9"/>
  <c r="L37" i="9"/>
  <c r="L109" i="9"/>
  <c r="F138" i="9"/>
  <c r="M74" i="9"/>
  <c r="M59" i="9"/>
  <c r="H106" i="9"/>
  <c r="P147" i="9"/>
  <c r="F83" i="9"/>
  <c r="K82" i="9"/>
  <c r="M106" i="9"/>
  <c r="G75" i="9"/>
  <c r="O32" i="9"/>
  <c r="D54" i="9"/>
  <c r="D109" i="9"/>
  <c r="G140" i="9"/>
  <c r="P122" i="9"/>
  <c r="I111" i="9"/>
  <c r="E130" i="9"/>
  <c r="D113" i="9"/>
  <c r="E84" i="9"/>
  <c r="K101" i="9"/>
  <c r="L84" i="9"/>
  <c r="H128" i="9"/>
  <c r="P156" i="9"/>
  <c r="L164" i="9"/>
  <c r="N76" i="9"/>
  <c r="K147" i="9"/>
  <c r="H66" i="9"/>
  <c r="K91" i="9"/>
  <c r="I26" i="9"/>
  <c r="D32" i="9"/>
  <c r="K96" i="9"/>
  <c r="M8" i="9"/>
  <c r="K38" i="9"/>
  <c r="I129" i="9"/>
  <c r="F133" i="9"/>
  <c r="P126" i="9"/>
  <c r="K41" i="9"/>
  <c r="I40" i="9"/>
  <c r="L58" i="9"/>
  <c r="G92" i="9"/>
  <c r="K9" i="9"/>
  <c r="L17" i="9"/>
  <c r="K102" i="9"/>
  <c r="P87" i="9"/>
  <c r="E101" i="9"/>
  <c r="L81" i="9"/>
  <c r="K155" i="9"/>
  <c r="M144" i="9"/>
  <c r="L124" i="9"/>
  <c r="J125" i="9"/>
  <c r="F69" i="9"/>
  <c r="F111" i="9"/>
  <c r="I74" i="9"/>
  <c r="H120" i="9"/>
  <c r="I145" i="9"/>
  <c r="L130" i="9"/>
  <c r="G58" i="9"/>
  <c r="H121" i="9"/>
  <c r="J131" i="9"/>
  <c r="L154" i="9"/>
  <c r="I27" i="9"/>
  <c r="G70" i="9"/>
  <c r="I102" i="9"/>
  <c r="H14" i="9"/>
  <c r="M82" i="9"/>
  <c r="D31" i="9"/>
  <c r="G40" i="9"/>
  <c r="H57" i="9"/>
  <c r="G139" i="9"/>
  <c r="J96" i="9"/>
  <c r="N166" i="9"/>
  <c r="J37" i="9"/>
  <c r="I51" i="9"/>
  <c r="L39" i="9"/>
  <c r="P32" i="9"/>
  <c r="N12" i="9"/>
  <c r="N73" i="9"/>
  <c r="M31" i="9"/>
  <c r="J63" i="9"/>
  <c r="D80" i="9"/>
  <c r="M111" i="9"/>
  <c r="G72" i="9"/>
  <c r="H22" i="9"/>
  <c r="K15" i="9"/>
  <c r="E140" i="9"/>
  <c r="M116" i="9"/>
  <c r="D163" i="9"/>
  <c r="D127" i="9"/>
  <c r="J128" i="9"/>
  <c r="O123" i="9"/>
  <c r="P64" i="9"/>
  <c r="D40" i="9"/>
  <c r="O5" i="9"/>
  <c r="O8" i="9"/>
  <c r="O129" i="9"/>
  <c r="D98" i="9"/>
  <c r="D36" i="9"/>
  <c r="N125" i="9"/>
  <c r="G90" i="9"/>
  <c r="O132" i="9"/>
  <c r="M34" i="9"/>
  <c r="D72" i="9"/>
  <c r="J59" i="9"/>
  <c r="L131" i="9"/>
  <c r="G31" i="9"/>
  <c r="N144" i="9"/>
  <c r="I113" i="9"/>
  <c r="M145" i="9"/>
  <c r="P132" i="9"/>
  <c r="D132" i="9"/>
  <c r="M60" i="9"/>
  <c r="H148" i="9"/>
  <c r="F47" i="9"/>
  <c r="D144" i="9"/>
  <c r="K17" i="9"/>
  <c r="G26" i="9"/>
  <c r="D21" i="9"/>
  <c r="G97" i="9"/>
  <c r="L18" i="9"/>
  <c r="M97" i="9"/>
  <c r="M125" i="9"/>
  <c r="P99" i="9"/>
  <c r="L132" i="9"/>
  <c r="K69" i="9"/>
  <c r="N74" i="9"/>
  <c r="H126" i="9"/>
  <c r="N127" i="9"/>
  <c r="J53" i="9"/>
  <c r="H136" i="9"/>
  <c r="L166" i="9"/>
  <c r="E18" i="9"/>
  <c r="P13" i="9"/>
  <c r="N147" i="9"/>
  <c r="H127" i="9"/>
  <c r="D84" i="9"/>
  <c r="N16" i="9"/>
  <c r="O47" i="9"/>
  <c r="H162" i="9"/>
  <c r="G104" i="9"/>
  <c r="I121" i="9"/>
  <c r="I61" i="9"/>
  <c r="H165" i="9"/>
  <c r="I29" i="9"/>
  <c r="G120" i="9"/>
  <c r="H54" i="9"/>
  <c r="I35" i="9"/>
  <c r="M67" i="9"/>
  <c r="E125" i="9"/>
  <c r="J123" i="9"/>
  <c r="H80" i="9"/>
  <c r="N138" i="9"/>
  <c r="F55" i="9"/>
  <c r="O28" i="9"/>
  <c r="K159" i="9"/>
  <c r="P50" i="9"/>
  <c r="N100" i="9"/>
  <c r="K145" i="9"/>
  <c r="I84" i="9"/>
  <c r="N157" i="9"/>
  <c r="J12" i="9"/>
  <c r="L144" i="9"/>
  <c r="K122" i="9"/>
  <c r="F132" i="9"/>
  <c r="J112" i="9"/>
  <c r="L5" i="9"/>
  <c r="M161" i="9"/>
  <c r="N56" i="9"/>
  <c r="D42" i="9"/>
  <c r="H88" i="9"/>
  <c r="N6" i="9"/>
  <c r="E65" i="9"/>
  <c r="I112" i="9"/>
  <c r="H123" i="9"/>
  <c r="N27" i="9"/>
  <c r="H74" i="9"/>
  <c r="L77" i="9"/>
  <c r="M32" i="9"/>
  <c r="N52" i="9"/>
  <c r="I28" i="9"/>
  <c r="J155" i="9"/>
  <c r="O112" i="9"/>
  <c r="G155" i="9"/>
  <c r="G130" i="9"/>
  <c r="H159" i="9"/>
  <c r="L149" i="9"/>
  <c r="J9" i="9"/>
  <c r="L116" i="9"/>
  <c r="J109" i="9"/>
  <c r="P109" i="9"/>
  <c r="M25" i="9"/>
  <c r="G62" i="9"/>
  <c r="P160" i="9"/>
  <c r="M146" i="9"/>
  <c r="M63" i="9"/>
  <c r="M85" i="9"/>
  <c r="L110" i="9"/>
  <c r="N78" i="9"/>
  <c r="P103" i="9"/>
  <c r="L155" i="9"/>
  <c r="G82" i="9"/>
  <c r="I8" i="9"/>
  <c r="K51" i="9"/>
  <c r="P46" i="9"/>
  <c r="O15" i="9"/>
  <c r="K39" i="9"/>
  <c r="O45" i="9"/>
  <c r="G84" i="9"/>
  <c r="E66" i="9"/>
  <c r="P90" i="9"/>
  <c r="O134" i="9"/>
  <c r="O30" i="9"/>
  <c r="K106" i="9"/>
  <c r="N139" i="9"/>
  <c r="L147" i="9"/>
  <c r="D142" i="9"/>
  <c r="K65" i="9"/>
  <c r="F5" i="9"/>
  <c r="F78" i="9"/>
  <c r="D123" i="9"/>
  <c r="H100" i="9"/>
  <c r="P75" i="9"/>
  <c r="N39" i="9"/>
  <c r="O146" i="9"/>
  <c r="D124" i="9"/>
  <c r="E143" i="9"/>
  <c r="N108" i="9"/>
  <c r="E151" i="9"/>
  <c r="I160" i="9"/>
  <c r="F31" i="9"/>
  <c r="D108" i="9"/>
  <c r="N79" i="9"/>
  <c r="G116" i="9"/>
  <c r="I141" i="9"/>
  <c r="I32" i="9"/>
  <c r="L59" i="9"/>
  <c r="F147" i="9"/>
  <c r="G11" i="9"/>
  <c r="M112" i="9"/>
  <c r="D46" i="9"/>
  <c r="L140" i="9"/>
  <c r="H10" i="9"/>
  <c r="I39" i="9"/>
  <c r="H33" i="9"/>
  <c r="F7" i="9"/>
  <c r="L8" i="9"/>
  <c r="G158" i="9"/>
  <c r="L42" i="9"/>
  <c r="M154" i="9"/>
  <c r="E70" i="9"/>
  <c r="F93" i="9"/>
  <c r="N98" i="9"/>
  <c r="D122" i="9"/>
  <c r="F134" i="9"/>
  <c r="P28" i="9"/>
  <c r="K20" i="9"/>
  <c r="I19" i="9"/>
  <c r="K149" i="9"/>
  <c r="O70" i="9"/>
  <c r="O93" i="9"/>
  <c r="M86" i="9"/>
  <c r="F99" i="9"/>
  <c r="F8" i="9"/>
  <c r="J130" i="9"/>
  <c r="I67" i="9"/>
  <c r="I124" i="9"/>
  <c r="P41" i="9"/>
  <c r="J73" i="9"/>
  <c r="F84" i="9"/>
  <c r="J122" i="9"/>
  <c r="O161" i="9"/>
  <c r="F60" i="9"/>
  <c r="L112" i="9"/>
  <c r="M163" i="9"/>
  <c r="P7" i="9"/>
  <c r="I11" i="9"/>
  <c r="N160" i="9"/>
  <c r="G43" i="9"/>
  <c r="O37" i="9"/>
  <c r="H51" i="9"/>
  <c r="O59" i="9"/>
  <c r="L152" i="9"/>
  <c r="E152" i="9"/>
  <c r="G144" i="9"/>
  <c r="L100" i="9"/>
  <c r="H20" i="9"/>
  <c r="E78" i="9"/>
  <c r="G35" i="9"/>
  <c r="F29" i="9"/>
  <c r="M135" i="9"/>
  <c r="F67" i="9"/>
  <c r="D160" i="9"/>
  <c r="E103" i="9"/>
  <c r="J83" i="9"/>
  <c r="G61" i="9"/>
  <c r="N65" i="9"/>
  <c r="E97" i="9"/>
  <c r="O111" i="9"/>
  <c r="I119" i="9"/>
  <c r="G142" i="9"/>
  <c r="L153" i="9"/>
  <c r="D120" i="9"/>
  <c r="P149" i="9"/>
  <c r="L66" i="9"/>
  <c r="N158" i="9"/>
  <c r="M15" i="9"/>
  <c r="L135" i="9"/>
  <c r="I86" i="9"/>
  <c r="I97" i="9"/>
  <c r="P69" i="9"/>
  <c r="J118" i="9"/>
  <c r="L163" i="9"/>
  <c r="E147" i="9"/>
  <c r="K57" i="9"/>
  <c r="J111" i="9"/>
  <c r="G153" i="9"/>
  <c r="K127" i="9"/>
  <c r="O36" i="9"/>
  <c r="E155" i="9"/>
  <c r="I125" i="9"/>
  <c r="I79" i="9"/>
  <c r="F45" i="9"/>
  <c r="N112" i="9"/>
  <c r="L139" i="9"/>
  <c r="N23" i="9"/>
  <c r="P108" i="9"/>
  <c r="I44" i="9"/>
  <c r="N29" i="9"/>
  <c r="N105" i="9"/>
  <c r="F103" i="9"/>
  <c r="P10" i="9"/>
  <c r="P44" i="9"/>
  <c r="N165" i="9"/>
  <c r="N91" i="9"/>
  <c r="F121" i="9"/>
  <c r="G157" i="9"/>
  <c r="O119" i="9"/>
  <c r="E119" i="9"/>
  <c r="P9" i="9"/>
  <c r="F52" i="9"/>
  <c r="O166" i="9"/>
  <c r="P136" i="9"/>
  <c r="M142" i="9"/>
  <c r="E162" i="9"/>
  <c r="L19" i="9"/>
  <c r="D29" i="9"/>
  <c r="J126" i="9"/>
  <c r="L97" i="9"/>
  <c r="N104" i="9"/>
  <c r="I82" i="9"/>
  <c r="E23" i="9"/>
  <c r="K88" i="9"/>
  <c r="H39" i="9"/>
  <c r="M121" i="9"/>
  <c r="N63" i="9"/>
  <c r="I16" i="9"/>
  <c r="P37" i="9"/>
  <c r="M53" i="9"/>
  <c r="P128" i="9"/>
  <c r="G29" i="9"/>
  <c r="D68" i="9"/>
  <c r="F164" i="9"/>
  <c r="H79" i="9"/>
  <c r="K164" i="9"/>
  <c r="J56" i="9"/>
  <c r="P58" i="9"/>
  <c r="P21" i="9"/>
  <c r="E123" i="9"/>
  <c r="J28" i="9"/>
  <c r="F166" i="9"/>
  <c r="J89" i="9"/>
  <c r="O72" i="9"/>
  <c r="N146" i="9"/>
  <c r="L137" i="9"/>
  <c r="O124" i="9"/>
  <c r="N58" i="9"/>
  <c r="H102" i="9"/>
  <c r="G118" i="9"/>
  <c r="M148" i="9"/>
  <c r="G121" i="9"/>
  <c r="P77" i="9"/>
  <c r="P157" i="9"/>
  <c r="G162" i="9"/>
  <c r="H131" i="9"/>
  <c r="K107" i="9"/>
  <c r="J18" i="9"/>
  <c r="I58" i="9"/>
  <c r="G164" i="9"/>
  <c r="O151" i="9"/>
  <c r="N152" i="9"/>
  <c r="G51" i="9"/>
  <c r="P150" i="9"/>
  <c r="E153" i="9"/>
  <c r="M101" i="9"/>
  <c r="J156" i="9"/>
  <c r="E40" i="9"/>
  <c r="D153" i="9"/>
  <c r="J21" i="9"/>
  <c r="D19" i="9"/>
  <c r="F131" i="9"/>
  <c r="G146" i="9"/>
  <c r="M16" i="9"/>
  <c r="N92" i="9"/>
  <c r="F30" i="9"/>
  <c r="D11" i="9"/>
  <c r="K42" i="9"/>
  <c r="I38" i="9"/>
  <c r="E154" i="9"/>
  <c r="N44" i="9"/>
  <c r="H9" i="9"/>
  <c r="M147" i="9"/>
  <c r="M47" i="9"/>
  <c r="D155" i="9"/>
  <c r="D81" i="9"/>
  <c r="P158" i="9"/>
  <c r="O145" i="9"/>
  <c r="P146" i="9"/>
  <c r="K5" i="9"/>
  <c r="J135" i="9"/>
  <c r="H154" i="9"/>
  <c r="O90" i="9"/>
  <c r="D150" i="9"/>
  <c r="J31" i="9"/>
  <c r="F16" i="9"/>
  <c r="F112" i="9"/>
  <c r="N18" i="9"/>
  <c r="G117" i="9"/>
  <c r="H155" i="9"/>
  <c r="I136" i="9"/>
  <c r="K18" i="9"/>
  <c r="N103" i="9"/>
  <c r="E74" i="9"/>
  <c r="G94" i="9"/>
  <c r="P111" i="9"/>
  <c r="I94" i="9"/>
  <c r="F163" i="9"/>
  <c r="O79" i="9"/>
  <c r="M84" i="9"/>
  <c r="K62" i="9"/>
  <c r="E124" i="9"/>
  <c r="J151" i="9"/>
  <c r="D16" i="9"/>
  <c r="N24" i="9"/>
  <c r="O11" i="9"/>
  <c r="F43" i="9"/>
  <c r="G46" i="9"/>
  <c r="N95" i="9"/>
  <c r="G79" i="9"/>
  <c r="L88" i="9"/>
  <c r="G149" i="9"/>
  <c r="N75" i="9"/>
  <c r="G134" i="9"/>
  <c r="N31" i="9"/>
  <c r="M17" i="9"/>
  <c r="J77" i="9"/>
  <c r="N145" i="9"/>
  <c r="E136" i="9"/>
  <c r="P23" i="9"/>
  <c r="M108" i="9"/>
  <c r="L122" i="9"/>
  <c r="D83" i="9"/>
  <c r="P129" i="9"/>
  <c r="F63" i="9"/>
  <c r="H30" i="9"/>
  <c r="H118" i="9"/>
  <c r="K90" i="9"/>
  <c r="I23" i="9"/>
  <c r="E144" i="9"/>
  <c r="P51" i="9"/>
  <c r="E50" i="9"/>
  <c r="N94" i="9"/>
  <c r="D56" i="9"/>
  <c r="P31" i="9"/>
  <c r="N10" i="9"/>
  <c r="I37" i="9"/>
  <c r="E71" i="9"/>
  <c r="L87" i="9"/>
  <c r="J36" i="9"/>
  <c r="F101" i="9"/>
  <c r="D41" i="9"/>
  <c r="P78" i="9"/>
  <c r="G106" i="9"/>
  <c r="I126" i="9"/>
  <c r="M27" i="9"/>
  <c r="M134" i="9"/>
  <c r="M152" i="9"/>
  <c r="H146" i="9"/>
  <c r="H111" i="9"/>
  <c r="M126" i="9"/>
  <c r="N8" i="9"/>
  <c r="P14" i="9"/>
  <c r="P52" i="9"/>
  <c r="I25" i="9"/>
  <c r="O133" i="9"/>
  <c r="D103" i="9"/>
  <c r="D12" i="9"/>
  <c r="K85" i="9"/>
  <c r="L106" i="9"/>
  <c r="M18" i="9"/>
  <c r="I75" i="9"/>
  <c r="M156" i="9"/>
  <c r="L14" i="9"/>
  <c r="M110" i="9"/>
  <c r="K48" i="9"/>
  <c r="L40" i="9"/>
  <c r="E116" i="9"/>
  <c r="D73" i="9"/>
  <c r="O155" i="9"/>
  <c r="G9" i="9"/>
  <c r="M129" i="9"/>
  <c r="G49" i="9"/>
  <c r="J95" i="9"/>
  <c r="O60" i="9"/>
  <c r="M115" i="9"/>
  <c r="E33" i="9"/>
  <c r="O87" i="9"/>
  <c r="J75" i="9"/>
  <c r="D104" i="9"/>
  <c r="P120" i="9"/>
  <c r="F162" i="9"/>
  <c r="E20" i="9"/>
  <c r="O147" i="9"/>
  <c r="G42" i="9"/>
  <c r="G107" i="9"/>
  <c r="M160" i="9"/>
  <c r="K86" i="9"/>
  <c r="M118" i="9"/>
  <c r="H49" i="9"/>
  <c r="J13" i="9"/>
  <c r="O164" i="9"/>
  <c r="M12" i="9"/>
  <c r="L150" i="9"/>
  <c r="I134" i="9"/>
  <c r="H161" i="9"/>
  <c r="P19" i="9"/>
  <c r="J134" i="9"/>
  <c r="L38" i="9"/>
  <c r="E160" i="9"/>
  <c r="N155" i="9"/>
  <c r="L47" i="9"/>
  <c r="F142" i="9"/>
  <c r="I70" i="9"/>
  <c r="I45" i="9"/>
  <c r="O53" i="9"/>
  <c r="P47" i="9"/>
  <c r="M38" i="9"/>
  <c r="K75" i="9"/>
  <c r="D62" i="9"/>
  <c r="H15" i="9"/>
  <c r="E146" i="9"/>
  <c r="E46" i="9"/>
  <c r="N7" i="9"/>
  <c r="J34" i="9"/>
  <c r="L162" i="9"/>
  <c r="N51" i="9"/>
  <c r="F64" i="9"/>
  <c r="M21" i="9"/>
  <c r="I77" i="9"/>
  <c r="J23" i="9"/>
  <c r="L52" i="9"/>
  <c r="K13" i="9"/>
  <c r="G148" i="9"/>
  <c r="E150" i="9"/>
  <c r="G19" i="9"/>
  <c r="K24" i="9"/>
  <c r="J150" i="9"/>
  <c r="H29" i="9"/>
  <c r="G10" i="9"/>
  <c r="N99" i="9"/>
  <c r="D110" i="9"/>
  <c r="P66" i="9"/>
  <c r="M164" i="9"/>
  <c r="E159" i="9"/>
  <c r="J15" i="9"/>
  <c r="H95" i="9"/>
  <c r="E118" i="9"/>
  <c r="G87" i="9"/>
  <c r="D161" i="9"/>
  <c r="E85" i="9"/>
  <c r="P68" i="9"/>
  <c r="J16" i="9"/>
  <c r="D44" i="9"/>
  <c r="H157" i="9"/>
  <c r="K151" i="9"/>
  <c r="K14" i="9"/>
  <c r="M136" i="9"/>
  <c r="O40" i="9"/>
  <c r="O75" i="9"/>
  <c r="I47" i="9"/>
  <c r="H108" i="9"/>
  <c r="H46" i="9"/>
  <c r="M105" i="9"/>
  <c r="F42" i="9"/>
  <c r="N70" i="9"/>
  <c r="L62" i="9"/>
  <c r="L10" i="9"/>
  <c r="F9" i="9"/>
  <c r="E22" i="9"/>
  <c r="J98" i="9"/>
  <c r="O63" i="9"/>
  <c r="J136" i="9"/>
  <c r="J69" i="9"/>
  <c r="J32" i="9"/>
  <c r="K23" i="9"/>
  <c r="D59" i="9"/>
  <c r="F146" i="9"/>
  <c r="D63" i="9"/>
  <c r="L49" i="9"/>
  <c r="I163" i="9"/>
  <c r="H91" i="9"/>
  <c r="G55" i="9"/>
  <c r="J152" i="9"/>
  <c r="K81" i="9"/>
  <c r="M70" i="9"/>
  <c r="M14" i="9"/>
  <c r="P36" i="9"/>
  <c r="D7" i="9"/>
  <c r="M39" i="9"/>
  <c r="O9" i="9"/>
  <c r="D85" i="9"/>
  <c r="J132" i="9"/>
  <c r="E120" i="9"/>
  <c r="O55" i="9"/>
  <c r="F28" i="9"/>
  <c r="I90" i="9"/>
  <c r="H117" i="9"/>
  <c r="J45" i="9"/>
  <c r="I15" i="9"/>
  <c r="J86" i="9"/>
  <c r="N47" i="9"/>
  <c r="K61" i="9"/>
  <c r="L145" i="9"/>
  <c r="D53" i="9"/>
  <c r="N45" i="9"/>
  <c r="N164" i="9"/>
  <c r="M69" i="9"/>
  <c r="F115" i="9"/>
  <c r="M42" i="9"/>
  <c r="E94" i="9"/>
  <c r="E112" i="9"/>
  <c r="P67" i="9"/>
  <c r="J107" i="9"/>
  <c r="E139" i="9"/>
  <c r="L113" i="9"/>
  <c r="G128" i="9"/>
  <c r="D93" i="9"/>
  <c r="G115" i="9"/>
  <c r="I148" i="9"/>
  <c r="M133" i="9"/>
  <c r="M58" i="9"/>
  <c r="I71" i="9"/>
  <c r="M140" i="9"/>
  <c r="E92" i="9"/>
  <c r="K131" i="9"/>
  <c r="L44" i="9"/>
  <c r="H115" i="9"/>
  <c r="J43" i="9"/>
  <c r="H41" i="9"/>
  <c r="K124" i="9"/>
  <c r="I142" i="9"/>
  <c r="L115" i="9"/>
  <c r="H114" i="9"/>
  <c r="I59" i="9"/>
  <c r="E31" i="9"/>
  <c r="P148" i="9"/>
  <c r="E29" i="9"/>
  <c r="K79" i="9"/>
  <c r="N9" i="9"/>
  <c r="E30" i="9"/>
  <c r="H53" i="9"/>
  <c r="E90" i="9"/>
  <c r="G41" i="9"/>
  <c r="F73" i="9"/>
  <c r="H78" i="9"/>
  <c r="E99" i="9"/>
  <c r="P60" i="9"/>
  <c r="J8" i="9"/>
  <c r="N49" i="9"/>
  <c r="D94" i="9"/>
  <c r="L165" i="9"/>
  <c r="F68" i="9"/>
  <c r="F104" i="9"/>
  <c r="P165" i="9"/>
  <c r="J42" i="9"/>
  <c r="O158" i="9"/>
  <c r="I138" i="9"/>
  <c r="K8" i="9"/>
  <c r="H158" i="9"/>
  <c r="L33" i="9"/>
  <c r="O10" i="9"/>
  <c r="O105" i="9"/>
  <c r="P34" i="9"/>
  <c r="J116" i="9"/>
  <c r="H150" i="9"/>
  <c r="N120" i="9"/>
  <c r="H47" i="9"/>
  <c r="P16" i="9"/>
  <c r="P91" i="9"/>
  <c r="I22" i="9"/>
  <c r="P105" i="9"/>
  <c r="P85" i="9"/>
  <c r="K59" i="9"/>
  <c r="D130" i="9"/>
  <c r="P134" i="9"/>
  <c r="H31" i="9"/>
  <c r="F17" i="9"/>
  <c r="G50" i="9"/>
  <c r="N129" i="9"/>
  <c r="M87" i="9"/>
  <c r="L60" i="9"/>
  <c r="D134" i="9"/>
  <c r="M48" i="9"/>
  <c r="D78" i="9"/>
  <c r="K161" i="9"/>
  <c r="J114" i="9"/>
  <c r="K118" i="9"/>
  <c r="J33" i="9"/>
  <c r="I161" i="9"/>
  <c r="M40" i="9"/>
  <c r="N93" i="9"/>
  <c r="F72" i="9"/>
  <c r="E27" i="9"/>
  <c r="D55" i="9"/>
  <c r="G135" i="9"/>
  <c r="F89" i="9"/>
  <c r="E114" i="9"/>
  <c r="G16" i="9"/>
  <c r="K46" i="9"/>
  <c r="M99" i="9"/>
  <c r="J44" i="9"/>
  <c r="J165" i="9"/>
  <c r="H101" i="9"/>
  <c r="J91" i="9"/>
  <c r="D96" i="9"/>
  <c r="G27" i="9"/>
  <c r="J146" i="9"/>
  <c r="H144" i="9"/>
  <c r="K108" i="9"/>
  <c r="J72" i="9"/>
  <c r="O19" i="9"/>
  <c r="K60" i="9"/>
  <c r="D39" i="9"/>
  <c r="G44" i="9"/>
  <c r="K35" i="9"/>
  <c r="P92" i="9"/>
  <c r="K84" i="9"/>
  <c r="P119" i="9"/>
  <c r="H62" i="9"/>
  <c r="H56" i="9"/>
  <c r="P29" i="9"/>
  <c r="E68" i="9"/>
  <c r="J20" i="9"/>
  <c r="K7" i="9"/>
  <c r="N113" i="9"/>
  <c r="M89" i="9"/>
  <c r="M107" i="9"/>
  <c r="L129" i="9"/>
  <c r="E88" i="9"/>
  <c r="H44" i="9"/>
  <c r="O127" i="9"/>
  <c r="D58" i="9"/>
  <c r="M65" i="9"/>
  <c r="F22" i="9"/>
  <c r="O104" i="9"/>
  <c r="E107" i="9"/>
  <c r="O76" i="9"/>
  <c r="I20" i="9"/>
  <c r="J84" i="9"/>
  <c r="E12" i="9"/>
  <c r="L80" i="9"/>
  <c r="L103" i="9"/>
  <c r="P101" i="9"/>
  <c r="G80" i="9"/>
  <c r="M119" i="9"/>
  <c r="K104" i="9"/>
  <c r="H151" i="9"/>
  <c r="K110" i="9"/>
  <c r="K32" i="9"/>
  <c r="E11" i="9"/>
  <c r="D28" i="9"/>
  <c r="N117" i="9"/>
  <c r="F26" i="9"/>
  <c r="P162" i="9"/>
  <c r="F152" i="9"/>
  <c r="I162" i="9"/>
  <c r="H65" i="9"/>
  <c r="E67" i="9"/>
  <c r="F13" i="9"/>
  <c r="O43" i="9"/>
  <c r="F141" i="9"/>
  <c r="J117" i="9"/>
  <c r="I6" i="9"/>
  <c r="I83" i="9"/>
  <c r="F105" i="9"/>
  <c r="M77" i="9"/>
  <c r="N68" i="9"/>
  <c r="L134" i="9"/>
  <c r="O83" i="9"/>
  <c r="K25" i="9"/>
  <c r="O7" i="9"/>
  <c r="G78" i="9"/>
  <c r="H5" i="9"/>
  <c r="J142" i="9"/>
  <c r="H42" i="9"/>
  <c r="K21" i="9"/>
  <c r="N106" i="9"/>
  <c r="M44" i="9"/>
  <c r="H73" i="9"/>
  <c r="F86" i="9"/>
  <c r="F160" i="9"/>
  <c r="D25" i="9"/>
  <c r="L120" i="9"/>
  <c r="F159" i="9"/>
  <c r="J55" i="9"/>
  <c r="J166" i="9"/>
  <c r="F120" i="9"/>
  <c r="F44" i="9"/>
  <c r="K158" i="9"/>
  <c r="G32" i="9"/>
  <c r="O115" i="9"/>
  <c r="G13" i="9"/>
  <c r="I48" i="9"/>
  <c r="P80" i="9"/>
  <c r="O89" i="9"/>
  <c r="M37" i="9"/>
  <c r="I127" i="9"/>
  <c r="M95" i="9"/>
  <c r="N50" i="9"/>
  <c r="J163" i="9"/>
  <c r="H37" i="9"/>
  <c r="F151" i="9"/>
  <c r="O102" i="9"/>
  <c r="G156" i="9"/>
  <c r="P57" i="9"/>
  <c r="G47" i="9"/>
  <c r="J76" i="9"/>
  <c r="I60" i="9"/>
  <c r="E135" i="9"/>
  <c r="G143" i="9"/>
  <c r="I42" i="9"/>
  <c r="O107" i="9"/>
  <c r="L41" i="9"/>
  <c r="M138" i="9"/>
  <c r="I91" i="9"/>
  <c r="F143" i="9"/>
  <c r="F106" i="9"/>
  <c r="H18" i="9"/>
  <c r="G125" i="9"/>
  <c r="F6" i="9"/>
  <c r="E157" i="9"/>
  <c r="J10" i="9"/>
  <c r="I92" i="9"/>
  <c r="P141" i="9"/>
  <c r="H137" i="9"/>
  <c r="N130" i="9"/>
  <c r="E134" i="9"/>
  <c r="K134" i="9"/>
  <c r="L73" i="9"/>
  <c r="I87" i="9"/>
  <c r="L79" i="9"/>
  <c r="M45" i="9"/>
  <c r="N22" i="9"/>
  <c r="O52" i="9"/>
  <c r="I150" i="9"/>
  <c r="F110" i="9"/>
  <c r="P56" i="9"/>
  <c r="E80" i="9"/>
  <c r="L156" i="9"/>
  <c r="E100" i="9"/>
  <c r="M11" i="9"/>
  <c r="E158" i="9"/>
  <c r="F65" i="9"/>
  <c r="J60" i="9"/>
  <c r="H55" i="9"/>
  <c r="H166" i="9"/>
  <c r="I143" i="9"/>
  <c r="I96" i="9"/>
  <c r="M150" i="9"/>
  <c r="L15" i="9"/>
  <c r="G122" i="9"/>
  <c r="M93" i="9"/>
  <c r="D35" i="9"/>
  <c r="P93" i="9"/>
  <c r="N61" i="9"/>
  <c r="H133" i="9"/>
  <c r="D6" i="9"/>
  <c r="H6" i="9"/>
  <c r="I122" i="9"/>
  <c r="L138" i="9"/>
  <c r="O18" i="9"/>
  <c r="E93" i="9"/>
  <c r="L111" i="9"/>
  <c r="L86" i="9"/>
  <c r="E121" i="9"/>
  <c r="P163" i="9"/>
  <c r="O61" i="9"/>
  <c r="I139" i="9"/>
  <c r="D139" i="9"/>
  <c r="M98" i="9"/>
  <c r="K72" i="9"/>
  <c r="L127" i="9"/>
  <c r="O110" i="9"/>
  <c r="L93" i="9"/>
  <c r="F80" i="9"/>
  <c r="O150" i="9"/>
  <c r="E145" i="9"/>
  <c r="P6" i="9"/>
  <c r="O6" i="9"/>
  <c r="L159" i="9"/>
  <c r="G124" i="9"/>
  <c r="K148" i="9"/>
  <c r="N134" i="9"/>
  <c r="D50" i="9"/>
  <c r="G38" i="9"/>
  <c r="J108" i="9"/>
  <c r="N32" i="9"/>
  <c r="O73" i="9"/>
  <c r="P107" i="9"/>
  <c r="J7" i="9"/>
  <c r="G81" i="9"/>
  <c r="K153" i="9"/>
  <c r="I108" i="9"/>
  <c r="H122" i="9"/>
  <c r="I68" i="9"/>
  <c r="M5" i="9"/>
  <c r="E36" i="9"/>
  <c r="F150" i="9"/>
  <c r="E35" i="9"/>
  <c r="J149" i="9"/>
  <c r="H135" i="9"/>
  <c r="I88" i="9"/>
  <c r="F56" i="9"/>
  <c r="N114" i="9"/>
  <c r="G108" i="9"/>
  <c r="E127" i="9"/>
  <c r="P117" i="9"/>
  <c r="O144" i="9"/>
  <c r="J6" i="9"/>
  <c r="L98" i="9"/>
  <c r="O56" i="9"/>
  <c r="J159" i="9"/>
  <c r="L89" i="9"/>
  <c r="E82" i="9"/>
  <c r="D30" i="9"/>
  <c r="M90" i="9"/>
  <c r="L46" i="9"/>
  <c r="O35" i="9"/>
  <c r="N136" i="9"/>
  <c r="H89" i="9"/>
  <c r="P112" i="9"/>
  <c r="M165" i="9"/>
  <c r="D166" i="9"/>
  <c r="E91" i="9"/>
  <c r="G114" i="9"/>
  <c r="I135" i="9"/>
  <c r="K95" i="9"/>
  <c r="H85" i="9"/>
  <c r="F12" i="9"/>
  <c r="I56" i="9"/>
  <c r="F18" i="9"/>
  <c r="N42" i="9"/>
  <c r="E57" i="9"/>
  <c r="P43" i="9"/>
  <c r="K54" i="9"/>
  <c r="G65" i="9"/>
  <c r="F21" i="9"/>
  <c r="J88" i="9"/>
  <c r="F128" i="9"/>
  <c r="P94" i="9"/>
  <c r="P113" i="9"/>
  <c r="N102" i="9"/>
  <c r="K139" i="9"/>
  <c r="G57" i="9"/>
  <c r="K44" i="9"/>
  <c r="O137" i="9"/>
  <c r="E129" i="9"/>
  <c r="L71" i="9"/>
  <c r="P159" i="9"/>
  <c r="M109" i="9"/>
  <c r="M10" i="9"/>
  <c r="H113" i="9"/>
  <c r="N154" i="9"/>
  <c r="H17" i="9"/>
  <c r="L64" i="9"/>
  <c r="G113" i="9"/>
  <c r="H119" i="9"/>
  <c r="O16" i="9"/>
  <c r="F95" i="9"/>
  <c r="F96" i="9"/>
  <c r="I149" i="9"/>
  <c r="G159" i="9"/>
  <c r="L70" i="9"/>
  <c r="M30" i="9"/>
  <c r="M20" i="9"/>
  <c r="K64" i="9"/>
  <c r="P100" i="9"/>
  <c r="H153" i="9"/>
  <c r="J93" i="9"/>
  <c r="M41" i="9"/>
  <c r="P98" i="9"/>
  <c r="L74" i="9"/>
  <c r="L61" i="9"/>
  <c r="P114" i="9"/>
  <c r="E72" i="9"/>
  <c r="N87" i="9"/>
  <c r="I41" i="9"/>
  <c r="F145" i="9"/>
  <c r="I46" i="9"/>
  <c r="J113" i="9"/>
  <c r="O139" i="9"/>
  <c r="K144" i="9"/>
  <c r="M26" i="9"/>
  <c r="F98" i="9"/>
  <c r="J29" i="9"/>
  <c r="N20" i="9"/>
  <c r="N132" i="9"/>
  <c r="H38" i="9"/>
  <c r="K76" i="9"/>
  <c r="J94" i="9"/>
  <c r="H149" i="9"/>
  <c r="O81" i="9"/>
  <c r="P65" i="9"/>
  <c r="N5" i="9"/>
  <c r="H40" i="9"/>
  <c r="H86" i="9"/>
  <c r="G6" i="9"/>
  <c r="E5" i="9"/>
  <c r="G5" i="9"/>
  <c r="N110" i="9"/>
  <c r="N107" i="9"/>
  <c r="H163" i="9"/>
  <c r="J154" i="9"/>
  <c r="I5" i="9"/>
  <c r="D5" i="9"/>
  <c r="M6" i="9"/>
  <c r="K6" i="9"/>
  <c r="L6" i="9"/>
  <c r="BE4" i="10"/>
  <c r="R4" i="10"/>
  <c r="AC4" i="10"/>
  <c r="AE4" i="10"/>
  <c r="AI4" i="10"/>
  <c r="CS4" i="10"/>
  <c r="CP4" i="10"/>
  <c r="I4" i="10"/>
  <c r="CO4" i="10"/>
  <c r="H4" i="10"/>
  <c r="E4" i="10"/>
  <c r="CF4" i="10"/>
  <c r="BL4" i="10"/>
  <c r="N4" i="10"/>
  <c r="BS4" i="10"/>
  <c r="V4" i="10"/>
  <c r="CK4" i="10"/>
  <c r="Z4" i="10"/>
  <c r="BN4" i="10"/>
  <c r="CG4" i="10"/>
  <c r="BO4" i="10"/>
  <c r="AU4" i="10"/>
  <c r="AJ4" i="10"/>
  <c r="CD4" i="10"/>
  <c r="BQ4" i="10"/>
  <c r="O4" i="10"/>
  <c r="AP4" i="10"/>
  <c r="AA4" i="10"/>
  <c r="X4" i="10"/>
  <c r="BX4" i="10"/>
  <c r="P4" i="10"/>
  <c r="AL4" i="10"/>
  <c r="AZ4" i="10"/>
  <c r="BW4" i="10"/>
  <c r="U4" i="10"/>
  <c r="CJ4" i="10"/>
  <c r="CR4" i="10"/>
  <c r="AO4" i="10"/>
  <c r="AX4" i="10"/>
  <c r="CB4" i="10"/>
  <c r="CM4" i="10"/>
  <c r="BR4" i="10"/>
  <c r="AS4" i="10"/>
  <c r="AV4" i="10"/>
  <c r="BH4" i="10"/>
  <c r="BK4" i="10"/>
  <c r="CH4" i="10"/>
  <c r="BG4" i="10"/>
  <c r="AD4" i="10"/>
  <c r="AW4" i="10"/>
  <c r="AR4" i="10"/>
  <c r="BP4" i="10"/>
  <c r="G4" i="10"/>
  <c r="CQ4" i="10"/>
  <c r="BM4" i="10"/>
  <c r="BZ4" i="10"/>
  <c r="W4" i="10"/>
  <c r="BD4" i="10"/>
  <c r="CA4" i="10"/>
  <c r="AQ4" i="10"/>
  <c r="BT4" i="10"/>
  <c r="CL4" i="10"/>
  <c r="AM4" i="10"/>
  <c r="T4" i="10"/>
  <c r="D4" i="10"/>
  <c r="AT4" i="10"/>
  <c r="CI4" i="10"/>
  <c r="AY4" i="10"/>
  <c r="Q4" i="10"/>
  <c r="F4" i="10"/>
  <c r="BC4" i="10"/>
  <c r="BB4" i="10"/>
  <c r="BJ4" i="10"/>
  <c r="CC4" i="10"/>
  <c r="BA4" i="10"/>
  <c r="AN4" i="10"/>
  <c r="S4" i="10"/>
  <c r="L4" i="10"/>
  <c r="Y4" i="10"/>
  <c r="AG4" i="10"/>
  <c r="CN4" i="10"/>
  <c r="CE4" i="10"/>
  <c r="BY4" i="10"/>
  <c r="K4" i="10"/>
  <c r="AK4" i="10"/>
  <c r="BU4" i="10"/>
  <c r="AF4" i="10"/>
  <c r="BV4" i="10"/>
  <c r="BF4" i="10"/>
  <c r="AH4" i="10"/>
  <c r="M4" i="10"/>
  <c r="BI4" i="10"/>
  <c r="J4" i="10"/>
  <c r="AB4" i="10"/>
  <c r="H86" i="7" l="1"/>
  <c r="E77" i="7"/>
  <c r="G28" i="7"/>
  <c r="G49" i="7"/>
  <c r="G36" i="7"/>
  <c r="I46" i="7"/>
  <c r="I47" i="7"/>
  <c r="G57" i="7"/>
  <c r="H87" i="7"/>
  <c r="G43" i="7"/>
  <c r="H85" i="7"/>
  <c r="E82" i="7"/>
  <c r="H75" i="7"/>
  <c r="G66" i="7"/>
  <c r="E87" i="7"/>
  <c r="H80" i="7"/>
  <c r="J4" i="9"/>
  <c r="P4" i="9"/>
  <c r="G53" i="7"/>
  <c r="E81" i="7"/>
  <c r="G46" i="7"/>
  <c r="E75" i="7"/>
  <c r="E88" i="7"/>
  <c r="H74" i="7"/>
  <c r="G34" i="7"/>
  <c r="G62" i="7"/>
  <c r="G67" i="7"/>
  <c r="G69" i="7"/>
  <c r="H84" i="7"/>
  <c r="E76" i="7"/>
  <c r="E91" i="7"/>
  <c r="G31" i="7"/>
  <c r="G30" i="7"/>
  <c r="I49" i="7"/>
  <c r="G50" i="7"/>
  <c r="H73" i="7"/>
  <c r="E86" i="7"/>
  <c r="G33" i="7"/>
  <c r="F4" i="9"/>
  <c r="E80" i="7"/>
  <c r="N4" i="9"/>
  <c r="M4" i="9"/>
  <c r="G32" i="7"/>
  <c r="H90" i="7"/>
  <c r="E79" i="7"/>
  <c r="L4" i="9"/>
  <c r="K4" i="9"/>
  <c r="G4" i="9"/>
  <c r="H79" i="7"/>
  <c r="H91" i="7"/>
  <c r="G25" i="7"/>
  <c r="E83" i="7"/>
  <c r="E4" i="9"/>
  <c r="G27" i="7"/>
  <c r="G35" i="7"/>
  <c r="G54" i="7"/>
  <c r="H4" i="9"/>
  <c r="H83" i="7"/>
  <c r="I60" i="7"/>
  <c r="G61" i="7"/>
  <c r="H88" i="7"/>
  <c r="G47" i="7"/>
  <c r="I50" i="7"/>
  <c r="G38" i="7"/>
  <c r="I4" i="9"/>
  <c r="I48" i="7"/>
  <c r="E92" i="7"/>
  <c r="E74" i="7"/>
  <c r="H89" i="7"/>
  <c r="G29" i="7"/>
  <c r="H82" i="7"/>
  <c r="H81" i="7"/>
  <c r="H92" i="7"/>
  <c r="E73" i="7"/>
  <c r="O4" i="9"/>
  <c r="E78" i="7"/>
  <c r="G48" i="7"/>
  <c r="I62" i="7"/>
  <c r="G56" i="7"/>
  <c r="G42" i="7"/>
  <c r="E90" i="7"/>
  <c r="E84" i="7"/>
  <c r="G60" i="7"/>
  <c r="G37" i="7"/>
  <c r="H76" i="7"/>
  <c r="D4" i="9"/>
  <c r="G55" i="7"/>
  <c r="G26" i="7"/>
  <c r="E89" i="7"/>
  <c r="H78" i="7"/>
  <c r="E85" i="7"/>
  <c r="G70" i="7"/>
  <c r="I61" i="7"/>
  <c r="H77" i="7"/>
</calcChain>
</file>

<file path=xl/sharedStrings.xml><?xml version="1.0" encoding="utf-8"?>
<sst xmlns="http://schemas.openxmlformats.org/spreadsheetml/2006/main" count="1061" uniqueCount="701">
  <si>
    <t>городской округ Вичуга Ивановской области</t>
  </si>
  <si>
    <t>городской округ Иваново Ивановской области</t>
  </si>
  <si>
    <t>городской округ Кинешма Ивановской области</t>
  </si>
  <si>
    <t>городской округ Кохма Ивановской области</t>
  </si>
  <si>
    <t>городской округ Тейково Ивановской области</t>
  </si>
  <si>
    <t>городской округ Шуя Ивановской области</t>
  </si>
  <si>
    <t>Верхнеландеховский муниципальный район Ивановской области</t>
  </si>
  <si>
    <t>Вичугский муниципальный район Ивановской области</t>
  </si>
  <si>
    <t>Гаврилово-Посадский муниципальный район Ивановской области</t>
  </si>
  <si>
    <t>Заволжский муниципальный район Ивановской области</t>
  </si>
  <si>
    <t>Ивановский муниципальный район Ивановской области</t>
  </si>
  <si>
    <t>Ильинский муниципальный район Ивановской области</t>
  </si>
  <si>
    <t>Кинешемский муниципальный район Ивановской области</t>
  </si>
  <si>
    <t>Комсомольский муниципальный район Ивановской области</t>
  </si>
  <si>
    <t>Лежневский муниципальный район Ивановской области</t>
  </si>
  <si>
    <t>Лухский муниципальный район Ивановской области</t>
  </si>
  <si>
    <t>Палехский муниципальный район Ивановской области</t>
  </si>
  <si>
    <t>Пестяковский муниципальный район Ивановской области</t>
  </si>
  <si>
    <t>Приволжский муниципальный район Ивановской области</t>
  </si>
  <si>
    <t xml:space="preserve">Пучежский муниципальный район Ивановской области </t>
  </si>
  <si>
    <t>Родниковский муниципальный район Ивановской области</t>
  </si>
  <si>
    <t>Савинский муниципальный район Ивановской области</t>
  </si>
  <si>
    <t>Тейковский муниципальный район Ивановской области</t>
  </si>
  <si>
    <t>Фурмановский муниципальный район Ивановской области</t>
  </si>
  <si>
    <t>Шуйский муниципальный район Ивановской области</t>
  </si>
  <si>
    <t xml:space="preserve">Южский муниципальный район Ивановской области </t>
  </si>
  <si>
    <t>Юрьевецкий муниципальный район Ивановской области</t>
  </si>
  <si>
    <t>№ п/п</t>
  </si>
  <si>
    <t>Наименование</t>
  </si>
  <si>
    <t>Наименование учреждения</t>
  </si>
  <si>
    <t>ИНН учреждения</t>
  </si>
  <si>
    <t>Почтовый адрес</t>
  </si>
  <si>
    <t>2. Ответственный за энергосбережение</t>
  </si>
  <si>
    <t>ФИО</t>
  </si>
  <si>
    <t>Должность</t>
  </si>
  <si>
    <t>Контактный телефон</t>
  </si>
  <si>
    <t>E-mail (обязательно)</t>
  </si>
  <si>
    <t>Пройденная образовательная программа в области энергосбережения:</t>
  </si>
  <si>
    <t>образовательное учреждение</t>
  </si>
  <si>
    <t>образовательная программа</t>
  </si>
  <si>
    <t>количество часов</t>
  </si>
  <si>
    <t>Ответственный за заполнение форм мониторинга (если есть):</t>
  </si>
  <si>
    <t>1</t>
  </si>
  <si>
    <t>2</t>
  </si>
  <si>
    <t>3</t>
  </si>
  <si>
    <t>4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</si>
  <si>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</si>
  <si>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</si>
  <si>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</si>
  <si>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</si>
  <si>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</si>
  <si>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</si>
  <si>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</si>
  <si>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</si>
  <si>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</si>
  <si>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Наименование показателя</t>
  </si>
  <si>
    <t>По состоянию на конец отчетного года</t>
  </si>
  <si>
    <t>Общая площадь зданий, кв. м.</t>
  </si>
  <si>
    <t>Общее количество зданий, ед., в том числе:</t>
  </si>
  <si>
    <t>подключенных к централизованной системе теплоснабжения, , ед., из них:</t>
  </si>
  <si>
    <t>подключенных к открытой системе теплоснабжения (горячего водоснабжения), ед.</t>
  </si>
  <si>
    <t>подключенных к закрытой водяной системе теплоснабжения, ед.</t>
  </si>
  <si>
    <t>теплоснабжение которых осуществляется децентрализовано, ед.</t>
  </si>
  <si>
    <t>Среднесписочная численность сотрудников учреждений, чел.</t>
  </si>
  <si>
    <t>Количество специалистов, прошедших обучение по энергосбережению, чел.</t>
  </si>
  <si>
    <t>2.1</t>
  </si>
  <si>
    <t>2.1.1</t>
  </si>
  <si>
    <t>2.1.2</t>
  </si>
  <si>
    <t>2.2</t>
  </si>
  <si>
    <t>3. Общие сведения об учреждениях</t>
  </si>
  <si>
    <t>4. Сведения об оснащении индивидуальными тепловыми пунктами (ИТП) зданий бюджетного сектора</t>
  </si>
  <si>
    <t>1.1</t>
  </si>
  <si>
    <t>1.2</t>
  </si>
  <si>
    <t>Количество и площадь зданий, оборудованных индивидуальными тепловыми пунктами (ИТП):</t>
  </si>
  <si>
    <t>количество, ед.</t>
  </si>
  <si>
    <t>площадь, кв. м.</t>
  </si>
  <si>
    <t>-</t>
  </si>
  <si>
    <t>5. Количество приборов учета в учреждениях</t>
  </si>
  <si>
    <t>Необходимое количество ПУ, шт.</t>
  </si>
  <si>
    <t>Из них введено в эксплуатацию по состоянию на конец отчетного года, шт.</t>
  </si>
  <si>
    <t>Электроэнергия</t>
  </si>
  <si>
    <t>Тепловая энергия</t>
  </si>
  <si>
    <t>Вода холодная</t>
  </si>
  <si>
    <t>Вода горячая</t>
  </si>
  <si>
    <t>Газ</t>
  </si>
  <si>
    <t>За отчетный год</t>
  </si>
  <si>
    <t>Количество закупленных осветительных приборов, ед., в том числе:</t>
  </si>
  <si>
    <t>ламп накаливания, ед.</t>
  </si>
  <si>
    <t>ламп газоразрядных, ед.</t>
  </si>
  <si>
    <t>1.3</t>
  </si>
  <si>
    <t>ламп светодиодных, ед.</t>
  </si>
  <si>
    <t>1.4</t>
  </si>
  <si>
    <t>прочих осветительных приборов (при наличии указать), ед.</t>
  </si>
  <si>
    <t>Внутреннее освещение</t>
  </si>
  <si>
    <t>Наружное освещение</t>
  </si>
  <si>
    <t>Количество точек освещения в здании (ламп), всего, шт.</t>
  </si>
  <si>
    <t>в т.ч. с энергосберегающими лампами (ламп), шт.</t>
  </si>
  <si>
    <t>1.1.1</t>
  </si>
  <si>
    <t>из них светодиодных, шт.</t>
  </si>
  <si>
    <t xml:space="preserve">1 </t>
  </si>
  <si>
    <t>Количество и площадь зданий, в которых проводился капитальный ремонт:</t>
  </si>
  <si>
    <t>Количество и площадь зданий, оснащенных ИТП при проведении капитального ремонта:</t>
  </si>
  <si>
    <t>Вид ресурса</t>
  </si>
  <si>
    <t>Единица измерения</t>
  </si>
  <si>
    <t>По приборам учета</t>
  </si>
  <si>
    <t>Без прибора учета</t>
  </si>
  <si>
    <t>кВт∙ч</t>
  </si>
  <si>
    <t>тыс. руб.</t>
  </si>
  <si>
    <t>Тепло</t>
  </si>
  <si>
    <t>Гкал</t>
  </si>
  <si>
    <t>куб. м.</t>
  </si>
  <si>
    <t>3.1</t>
  </si>
  <si>
    <t>4.1</t>
  </si>
  <si>
    <t>Дизельное топливо</t>
  </si>
  <si>
    <t>литр</t>
  </si>
  <si>
    <t>7</t>
  </si>
  <si>
    <t>Бензин</t>
  </si>
  <si>
    <t>7.1</t>
  </si>
  <si>
    <t>8</t>
  </si>
  <si>
    <t>Мазут</t>
  </si>
  <si>
    <t>тонн</t>
  </si>
  <si>
    <t>8.1</t>
  </si>
  <si>
    <t>9</t>
  </si>
  <si>
    <t>Уголь</t>
  </si>
  <si>
    <t>9.1</t>
  </si>
  <si>
    <t>10</t>
  </si>
  <si>
    <t>Прочие</t>
  </si>
  <si>
    <t>т у. т.</t>
  </si>
  <si>
    <t>10.1</t>
  </si>
  <si>
    <t>Название программы</t>
  </si>
  <si>
    <t>…</t>
  </si>
  <si>
    <t>n</t>
  </si>
  <si>
    <t>Ожидаемый экономический эффект за год</t>
  </si>
  <si>
    <t>Бюджетные средства</t>
  </si>
  <si>
    <t>Внебюджетные средства</t>
  </si>
  <si>
    <t>в натуральном выражении (таблица 3)</t>
  </si>
  <si>
    <t>в стоимостном выражении</t>
  </si>
  <si>
    <t>(тыс. м3, тонн, м3, тыс. кВт∙ч, Гкал)</t>
  </si>
  <si>
    <t>(числовое значение )</t>
  </si>
  <si>
    <t>ИТОГО</t>
  </si>
  <si>
    <t>Наименование энергосервисного договора (контракта), действующего в отчетном году</t>
  </si>
  <si>
    <t>Год заключения энергосервисного договора (год)</t>
  </si>
  <si>
    <t>Срок действия энергосервисного договора (лет)</t>
  </si>
  <si>
    <t>Стоимость реализации мероприятий (тыс. руб.)</t>
  </si>
  <si>
    <t xml:space="preserve">Объект договора (таблица 1) </t>
  </si>
  <si>
    <t>Технология,  направленная на энергосбережение и повышение энергетической эффективности (таблица 2)</t>
  </si>
  <si>
    <t>Вид сэкономленного ресурса (таблица 3)</t>
  </si>
  <si>
    <t>Размер экономии ресурса, указанный в договоре</t>
  </si>
  <si>
    <t>Размер экономии ресурса, достигнутый в результате исполнения договора в отчетном году</t>
  </si>
  <si>
    <t>6. Сведения о государственных и муниципальных закупках осветительных приборов для внутреннего освещения зданий бюджетного сектора</t>
  </si>
  <si>
    <t>7. Характеристики точек освещения учреждений</t>
  </si>
  <si>
    <t>8. Сведения о капитальном ремонте зданий бюджетного сектора</t>
  </si>
  <si>
    <t>9. Потребление ТЭР и воды учреждениями за отчетный период</t>
  </si>
  <si>
    <t>Таблица 1-Функционально-типологические группы объектов</t>
  </si>
  <si>
    <t xml:space="preserve">Код </t>
  </si>
  <si>
    <t xml:space="preserve">Наименование объекта </t>
  </si>
  <si>
    <t xml:space="preserve">А Здания для объектов, обслуживающих население </t>
  </si>
  <si>
    <t xml:space="preserve">А 1 Здания и помещения учебно-воспитательного назначения </t>
  </si>
  <si>
    <t xml:space="preserve">А 1.1 </t>
  </si>
  <si>
    <t xml:space="preserve">А 1.1.1 </t>
  </si>
  <si>
    <t xml:space="preserve">А 1.1.2 </t>
  </si>
  <si>
    <t xml:space="preserve">А 1.1.3 </t>
  </si>
  <si>
    <t xml:space="preserve">А 1.2 </t>
  </si>
  <si>
    <t xml:space="preserve">А 1.3 </t>
  </si>
  <si>
    <t xml:space="preserve">А 2 Здания и помещения здравоохранения и социального обслуживания населения </t>
  </si>
  <si>
    <t xml:space="preserve">А 2.1 </t>
  </si>
  <si>
    <t xml:space="preserve">А 2.1.1 </t>
  </si>
  <si>
    <t xml:space="preserve">А 2.1.2 </t>
  </si>
  <si>
    <t xml:space="preserve">А 2.1.3 </t>
  </si>
  <si>
    <t xml:space="preserve">А 2.1.4 </t>
  </si>
  <si>
    <t xml:space="preserve">А 2.2 </t>
  </si>
  <si>
    <t xml:space="preserve">А 2.2.1 </t>
  </si>
  <si>
    <t xml:space="preserve">А 2.2.2 </t>
  </si>
  <si>
    <t xml:space="preserve">А 3 Здания и помещения сервисного обслуживания населения </t>
  </si>
  <si>
    <t xml:space="preserve">А 3.1 </t>
  </si>
  <si>
    <t xml:space="preserve">А 3.2 </t>
  </si>
  <si>
    <t xml:space="preserve">А 3.3 </t>
  </si>
  <si>
    <t xml:space="preserve">А 3.3.1 </t>
  </si>
  <si>
    <t xml:space="preserve">А 3.3.2 </t>
  </si>
  <si>
    <t xml:space="preserve">А 1 </t>
  </si>
  <si>
    <t xml:space="preserve">А 2 </t>
  </si>
  <si>
    <t xml:space="preserve">А 3 </t>
  </si>
  <si>
    <t>А 3.3.3</t>
  </si>
  <si>
    <t>А 3.4</t>
  </si>
  <si>
    <t xml:space="preserve">А 3.5 </t>
  </si>
  <si>
    <t xml:space="preserve">А 3.5.1 </t>
  </si>
  <si>
    <t xml:space="preserve">А 3.5.2 </t>
  </si>
  <si>
    <t xml:space="preserve">А 3.6 </t>
  </si>
  <si>
    <t>А 3.7</t>
  </si>
  <si>
    <t>А 4 Сооружения, здания и помещения для культурно-досуговой деятельности населения и религиозных обрядов</t>
  </si>
  <si>
    <t>А 4.1</t>
  </si>
  <si>
    <t>А 4.2</t>
  </si>
  <si>
    <t>А 4.2.1</t>
  </si>
  <si>
    <t>А 4.2.2</t>
  </si>
  <si>
    <t>А 4.2.3</t>
  </si>
  <si>
    <t>А 4.3</t>
  </si>
  <si>
    <t>А 4.3.1</t>
  </si>
  <si>
    <t>А 4.3.2</t>
  </si>
  <si>
    <t>А 4.3.3</t>
  </si>
  <si>
    <t>А 5 Здания и помещения для временного пребывания</t>
  </si>
  <si>
    <t>Б Здания объектов по обслуживанию общества и государства</t>
  </si>
  <si>
    <t>А 5.1</t>
  </si>
  <si>
    <t xml:space="preserve">А 5.2 </t>
  </si>
  <si>
    <t>А 5.3</t>
  </si>
  <si>
    <t>Б 1 Здания административного назначения</t>
  </si>
  <si>
    <t>Б 1.1</t>
  </si>
  <si>
    <t>Б 1.2</t>
  </si>
  <si>
    <t>Б 2 Здания</t>
  </si>
  <si>
    <t>Б 2.1</t>
  </si>
  <si>
    <t xml:space="preserve">Б 2.2 </t>
  </si>
  <si>
    <t xml:space="preserve">Б 2.3 </t>
  </si>
  <si>
    <t>Б 2.4</t>
  </si>
  <si>
    <t>Б 3 Здания организаций, производящих продукцию</t>
  </si>
  <si>
    <t>Б 3.1</t>
  </si>
  <si>
    <t xml:space="preserve">Б 3.2 </t>
  </si>
  <si>
    <t>Б 3.3</t>
  </si>
  <si>
    <t>В Многоквартирные жилые дома</t>
  </si>
  <si>
    <t>В 1</t>
  </si>
  <si>
    <t>В 2</t>
  </si>
  <si>
    <t>Г Другое</t>
  </si>
  <si>
    <t xml:space="preserve">А 1.1 Учреждения образования и подготовки кадров </t>
  </si>
  <si>
    <t xml:space="preserve">А 1.1.1 Дошкольные образовательные учреждения </t>
  </si>
  <si>
    <t xml:space="preserve">А 1.1.2 Общеобразовательные учреждения (школы, гимназии, лицеи, колледжи и т.п.) </t>
  </si>
  <si>
    <t xml:space="preserve">А 1.1.3 Учреждения профессионального образования (начального, среднего, высшего и последипломного) </t>
  </si>
  <si>
    <t xml:space="preserve">А 1.2 Внешкольные учреждения (школьников и молодежи) </t>
  </si>
  <si>
    <t xml:space="preserve">А 1.3 Специализированные учреждения (аэроклубы, автошколы, оборонные учебные заведения и т. п.) </t>
  </si>
  <si>
    <t xml:space="preserve">А </t>
  </si>
  <si>
    <t xml:space="preserve">А 2.1 Учреждения здравоохранения </t>
  </si>
  <si>
    <t xml:space="preserve">А 2.1.1 Лечебные учреждения со стационаром, медицинские центры и т.п. </t>
  </si>
  <si>
    <t xml:space="preserve">А 2.1.2 Амбулаторно-поликлинические и медико-оздоровительные учреждения </t>
  </si>
  <si>
    <t xml:space="preserve">А 2.1.3 Аптеки, молочные кухни, станции переливания крови и др. </t>
  </si>
  <si>
    <t xml:space="preserve">А 2.1.4 Медико-реабилитационные и коррекционные учреждения, в том числе для детей </t>
  </si>
  <si>
    <t xml:space="preserve">А 2.2 Учреждения социального обслуживания населения </t>
  </si>
  <si>
    <t xml:space="preserve">А 2.2.1 Учреждения без стационара </t>
  </si>
  <si>
    <t xml:space="preserve">А 2.2.2 Учреждения со стационаром, в том числе попечительские учреждения для детей </t>
  </si>
  <si>
    <t xml:space="preserve">А 3.1 Предприятия розничной и мелкооптовой торговли </t>
  </si>
  <si>
    <t xml:space="preserve">А 3.2 Предприятия питания </t>
  </si>
  <si>
    <t xml:space="preserve">А 3.3 Непроизводственные предприятия бытового и коммунального обслуживания населения </t>
  </si>
  <si>
    <t xml:space="preserve">А 3.3.1 Предприятия бытового обслуживания населения </t>
  </si>
  <si>
    <t xml:space="preserve">А 3.3.2 Учреждения коммунального хозяйства, предназначенные </t>
  </si>
  <si>
    <t>А 3.3.3 Учреждения гражданских обрядов</t>
  </si>
  <si>
    <t>А 3.4 Учреждения и предприятия связи, предназначенные для непосредственного обслуживания населения</t>
  </si>
  <si>
    <t>А 3.5 Учреждения транспорта, предназначенные для непосредственного обслуживания населения</t>
  </si>
  <si>
    <t>А 3.5.1 Вокзалы всех видов транспорта</t>
  </si>
  <si>
    <t>А 3.5.2 Учреждения обслуживания пассажиров (в том числе туристов)</t>
  </si>
  <si>
    <t>А 3.6 Сооружения, здания и помещения санитарно-бытового назначения (гаражи, котельные и т.п.)</t>
  </si>
  <si>
    <t>А 3.7 Ветеринарные учреждения</t>
  </si>
  <si>
    <t xml:space="preserve">А 4 </t>
  </si>
  <si>
    <t>А 4.1 Физкультурные, спортивные и физкультурно-досуговые учреждения</t>
  </si>
  <si>
    <t>А 4.2 Культурно-просветительные учреждения и религиозные организации</t>
  </si>
  <si>
    <t>А 4.2.1 Библиотеки и читальные залы</t>
  </si>
  <si>
    <t>А 4.2.2 Музеи и выставки</t>
  </si>
  <si>
    <t>А 4.2.3 Религиозные организации и учреждения для населения</t>
  </si>
  <si>
    <t>А 4.3 Зрелищные и досугово-развлекательные учреждения</t>
  </si>
  <si>
    <t>А 4.3.1 Зрелищные учреждения</t>
  </si>
  <si>
    <t>А 4.3.2 Клубные и досугово-развлекательные учреждения</t>
  </si>
  <si>
    <t>А 4.3.3 Дельфинарии, аквапарки, комплексы аттракционов и т.п.</t>
  </si>
  <si>
    <t xml:space="preserve">А 5 </t>
  </si>
  <si>
    <t>А 5.1 Гостиницы, мотели и т.п.</t>
  </si>
  <si>
    <t>А 5.2 Санатории, пансионаты, дома отдыха, учреждения туризма, круглогодичные лагеря для детей и юношества и т. д.</t>
  </si>
  <si>
    <t>А 5.3 Общежития учебных заведений и спальные корпуса интернатов</t>
  </si>
  <si>
    <t xml:space="preserve">Б </t>
  </si>
  <si>
    <t>Б 1</t>
  </si>
  <si>
    <t>Б 1.1 Учреждения органов управления</t>
  </si>
  <si>
    <t>Б 1.2 Административные учреждения, административные подразделения фирм, организаций, предприятий, а также фирмы и агентства и т.п.</t>
  </si>
  <si>
    <t>Б 2</t>
  </si>
  <si>
    <t>Б 2.1 Кредитно-финансовые и страховые организации, банки</t>
  </si>
  <si>
    <t>Б 2.2 Суды и прокуратура, нотариально-юридические учреждения</t>
  </si>
  <si>
    <t>Б 2.3 Правоохранительные организации (налоговые службы, милиция, таможня)</t>
  </si>
  <si>
    <t>Б 2.4 Учреждения социальной защиты населения (собесы, биржи труда и др.)</t>
  </si>
  <si>
    <t>Б 3</t>
  </si>
  <si>
    <t>Б 3.1 Научно-исследовательские организации (за исключением крупных и специальных сооружений)</t>
  </si>
  <si>
    <t>Б 3.2 Проектные и конструкторские организации</t>
  </si>
  <si>
    <t>Б 3.3 Редакционно-издательские и информационные организаций (за исключением типографий)</t>
  </si>
  <si>
    <t>В</t>
  </si>
  <si>
    <t>В 1 Многоквартирные жилые дома, находящиеся в государственной и муниципальной собственности</t>
  </si>
  <si>
    <t>В 2 Многоквартирные жилые дома, находящиеся в частной собственности</t>
  </si>
  <si>
    <t>Г</t>
  </si>
  <si>
    <t>в стоимостном выражении, тыс. руб</t>
  </si>
  <si>
    <t xml:space="preserve">в натуральном выражении (таблица 3) </t>
  </si>
  <si>
    <t>Таблица 2 -Перечень основных технологий, направленных на энергосбережение и повышение энергетической эффективности</t>
  </si>
  <si>
    <t xml:space="preserve">№ п/п </t>
  </si>
  <si>
    <t xml:space="preserve">Технология </t>
  </si>
  <si>
    <t xml:space="preserve">Установка светодиодного уличного и дорожного освещения </t>
  </si>
  <si>
    <t xml:space="preserve">Комплексная модернизация систем уличного и дорожного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</si>
  <si>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внутреннего светодиодного освещения (внутри зданий, строений, сооружений) </t>
  </si>
  <si>
    <t xml:space="preserve">Комплексная модернизация систем внутреннего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</si>
  <si>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автоматизированной системы управления наружным освещением (АСУНО) </t>
  </si>
  <si>
    <t xml:space="preserve">Установка оборудования для автоматического регулирования освещения помещений в местах общего пользования (включения/выключения освещения, реагирующего на движение) </t>
  </si>
  <si>
    <t xml:space="preserve">Установка систем коррекции реактивной мощности </t>
  </si>
  <si>
    <t xml:space="preserve">Оптимизация схемы теплоснабжения (сокращение протяженности тепловых сетей с переходом от генерации большой мощности на генерацию меньшей мощности, находящуюся ближе к потребителям) </t>
  </si>
  <si>
    <t xml:space="preserve">Оптимизация теплогидравлических режимов существующей системы теплоснабжения </t>
  </si>
  <si>
    <t xml:space="preserve">Замена существующих тепловых сетей с восстановлением тепловой изоляции </t>
  </si>
  <si>
    <t xml:space="preserve">Установка ИТП, а также ИТП с автоматическим погодным регулированием температуры теплоносителя </t>
  </si>
  <si>
    <t xml:space="preserve">Установка терморегулирующих клапанов (терморегуляторов) на отопительных приборах </t>
  </si>
  <si>
    <t xml:space="preserve">Теплоизоляция внутридомовых инженерных сетей теплоснабжения и горячего водоснабжения в подвале и(или) на чердаке </t>
  </si>
  <si>
    <t xml:space="preserve">Модернизация трубопроводов и арматуры системы холодного водоснабжения </t>
  </si>
  <si>
    <t xml:space="preserve">Установка первой ступени приготовления горячей воды за счет утилизации тепла вентиляционных выбросов </t>
  </si>
  <si>
    <t xml:space="preserve">Установка частотно-регулируемых приводов в лифтовом хозяйстве </t>
  </si>
  <si>
    <t xml:space="preserve">Установка низкоэмиссионных стекол на окна в помещениях </t>
  </si>
  <si>
    <t xml:space="preserve">Установка регулируемого привода в системах водоснабжения и водоотведения </t>
  </si>
  <si>
    <t xml:space="preserve">Установка воздушных заслонок </t>
  </si>
  <si>
    <t xml:space="preserve">Комплексные мероприятия по теплоизоляции, герметизации ограждающих конструкций (вентилируемые фасады) </t>
  </si>
  <si>
    <t xml:space="preserve">Внедрение нетрадиционных (альтернативных) источников энергии (солнечные коллекторы, тепловые насосы и т.д.) </t>
  </si>
  <si>
    <t xml:space="preserve">Строительство новых и модернизация существующих котельных/ТЭЦ/ТЭС </t>
  </si>
  <si>
    <t xml:space="preserve">Внедрение эффективных электродвигателей и оптимизация систем электродвигателей </t>
  </si>
  <si>
    <t xml:space="preserve">Замена высоковольтных масляных выключателей на вакуумные выключатели </t>
  </si>
  <si>
    <t xml:space="preserve">Внедрение частотного регулирования насосов, вентиляторов и дымососов </t>
  </si>
  <si>
    <t xml:space="preserve">Внедрение когенерационной установки (мини - ТЭЦ) </t>
  </si>
  <si>
    <t xml:space="preserve">Установка системы возврата конденсата </t>
  </si>
  <si>
    <t xml:space="preserve">Оптимизация электропотребления в системах водоснабжения </t>
  </si>
  <si>
    <t xml:space="preserve">Другое (указать) </t>
  </si>
  <si>
    <t>Таблица 3-Основные виды ресурсов</t>
  </si>
  <si>
    <t xml:space="preserve">Вид ресурса </t>
  </si>
  <si>
    <t xml:space="preserve">Единицы измерения в натуральном выражении </t>
  </si>
  <si>
    <t xml:space="preserve">Коэффициенты перевода в условное выражение (тут) </t>
  </si>
  <si>
    <t xml:space="preserve">Единицы измерения в стоимостном выражении </t>
  </si>
  <si>
    <t xml:space="preserve">Природный газ </t>
  </si>
  <si>
    <t>тыс. м3</t>
  </si>
  <si>
    <t xml:space="preserve">Твердое топливо </t>
  </si>
  <si>
    <t xml:space="preserve">Уголь каменный </t>
  </si>
  <si>
    <t xml:space="preserve">Уголь бурый </t>
  </si>
  <si>
    <t xml:space="preserve">Торф топливный </t>
  </si>
  <si>
    <t xml:space="preserve">Сланцы горючие </t>
  </si>
  <si>
    <t xml:space="preserve">Дрова для отопления </t>
  </si>
  <si>
    <t>м3</t>
  </si>
  <si>
    <t>(указать)</t>
  </si>
  <si>
    <t xml:space="preserve">Жидкое топливо </t>
  </si>
  <si>
    <t xml:space="preserve">Нефть, включая газовый конденсат </t>
  </si>
  <si>
    <t xml:space="preserve">Дизельное топливо </t>
  </si>
  <si>
    <t xml:space="preserve">Бензин </t>
  </si>
  <si>
    <t xml:space="preserve">Керосин </t>
  </si>
  <si>
    <t xml:space="preserve">Мазут топочный </t>
  </si>
  <si>
    <t xml:space="preserve">Нефтебитум </t>
  </si>
  <si>
    <t xml:space="preserve">Электрическая энергия </t>
  </si>
  <si>
    <t>тыс. кВт∙ч</t>
  </si>
  <si>
    <t xml:space="preserve">Тепловая энергия </t>
  </si>
  <si>
    <t xml:space="preserve">Гидроэнергия </t>
  </si>
  <si>
    <t xml:space="preserve">Атомная энергия </t>
  </si>
  <si>
    <t xml:space="preserve">Холодная вода </t>
  </si>
  <si>
    <t xml:space="preserve">Горячая вода </t>
  </si>
  <si>
    <t xml:space="preserve">2 </t>
  </si>
  <si>
    <t xml:space="preserve">2.1 </t>
  </si>
  <si>
    <t xml:space="preserve">2.2 </t>
  </si>
  <si>
    <t xml:space="preserve">2.3 </t>
  </si>
  <si>
    <t xml:space="preserve">2.4 </t>
  </si>
  <si>
    <t xml:space="preserve">2.5 </t>
  </si>
  <si>
    <t xml:space="preserve">2.6 </t>
  </si>
  <si>
    <t xml:space="preserve">3 </t>
  </si>
  <si>
    <t xml:space="preserve">3.1 </t>
  </si>
  <si>
    <t xml:space="preserve">3.2 </t>
  </si>
  <si>
    <t xml:space="preserve">3.3 </t>
  </si>
  <si>
    <t xml:space="preserve">3.4 </t>
  </si>
  <si>
    <t xml:space="preserve">3.5 </t>
  </si>
  <si>
    <t xml:space="preserve">3.6 </t>
  </si>
  <si>
    <t xml:space="preserve">3.7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</si>
  <si>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</si>
  <si>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</si>
  <si>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</si>
  <si>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</si>
  <si>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</si>
  <si>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</si>
  <si>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>Объем финансирования, в тыс. руб.</t>
  </si>
  <si>
    <t>Областной бюджет</t>
  </si>
  <si>
    <t>Муниципальный бюджет</t>
  </si>
  <si>
    <t>Таблица 4- Перечень типовых мероприятий по энергосбережению</t>
  </si>
  <si>
    <t>Перечень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</si>
  <si>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</si>
  <si>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</si>
  <si>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</si>
  <si>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</si>
  <si>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</si>
  <si>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</si>
  <si>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</si>
  <si>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</si>
  <si>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2.13.9</t>
  </si>
  <si>
    <t>2.13.10</t>
  </si>
  <si>
    <t>2.13.11</t>
  </si>
  <si>
    <t>2.13.12</t>
  </si>
  <si>
    <t>2.13.13</t>
  </si>
  <si>
    <t>2.13.14</t>
  </si>
  <si>
    <t>2.13.15</t>
  </si>
  <si>
    <t>2.13.16</t>
  </si>
  <si>
    <t>2.13.17</t>
  </si>
  <si>
    <t>2.13.18</t>
  </si>
  <si>
    <t>2.13.19</t>
  </si>
  <si>
    <t>2.13.20</t>
  </si>
  <si>
    <t>2.13.21</t>
  </si>
  <si>
    <t>2.14.1</t>
  </si>
  <si>
    <t>2.14.2</t>
  </si>
  <si>
    <t>2.14.3</t>
  </si>
  <si>
    <t>2.15.1</t>
  </si>
  <si>
    <t>2.15.2</t>
  </si>
  <si>
    <t>2.15.3</t>
  </si>
  <si>
    <t>2.15.4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</si>
  <si>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</si>
  <si>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</si>
  <si>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</si>
  <si>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</si>
  <si>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</si>
  <si>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</si>
  <si>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</si>
  <si>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</si>
  <si>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</si>
  <si>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</si>
  <si>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</si>
  <si>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</si>
  <si>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</si>
  <si>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</si>
  <si>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</si>
  <si>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</si>
  <si>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</si>
  <si>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</si>
  <si>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</si>
  <si>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</si>
  <si>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</si>
  <si>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</si>
  <si>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</si>
  <si>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</si>
  <si>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</si>
  <si>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</si>
  <si>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</si>
  <si>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</si>
  <si>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</si>
  <si>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</si>
  <si>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</si>
  <si>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</si>
  <si>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</si>
  <si>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</si>
  <si>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</si>
  <si>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</si>
  <si>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</si>
  <si>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</si>
  <si>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</si>
  <si>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</si>
  <si>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</si>
  <si>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</si>
  <si>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</si>
  <si>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</si>
  <si>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</si>
  <si>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</si>
  <si>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</si>
  <si>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</si>
  <si>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</si>
  <si>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</si>
  <si>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</si>
  <si>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</si>
  <si>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</si>
  <si>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</si>
  <si>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</si>
  <si>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2.5</t>
  </si>
  <si>
    <t>2.5.1</t>
  </si>
  <si>
    <t>2.5.2</t>
  </si>
  <si>
    <t>2.5.3</t>
  </si>
  <si>
    <t>2.5.4</t>
  </si>
  <si>
    <t>2.5.5</t>
  </si>
  <si>
    <t>2.5.6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</si>
  <si>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</si>
  <si>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</si>
  <si>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</si>
  <si>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</si>
  <si>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</si>
  <si>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</si>
  <si>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</si>
  <si>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</si>
  <si>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</si>
  <si>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</si>
  <si>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</si>
  <si>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</si>
  <si>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</si>
  <si>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2.8</t>
  </si>
  <si>
    <t>2.8.1</t>
  </si>
  <si>
    <t>2.8.2</t>
  </si>
  <si>
    <t>2.8.3</t>
  </si>
  <si>
    <t>2.8.4</t>
  </si>
  <si>
    <t>2.9</t>
  </si>
  <si>
    <t>2.9.1</t>
  </si>
  <si>
    <t>2.9.2</t>
  </si>
  <si>
    <t>2.9.3</t>
  </si>
  <si>
    <t>2.9.4</t>
  </si>
  <si>
    <t>2.10</t>
  </si>
  <si>
    <t>2.10.1</t>
  </si>
  <si>
    <t>2.10.2</t>
  </si>
  <si>
    <t>2.10.3</t>
  </si>
  <si>
    <t>2.10.4</t>
  </si>
  <si>
    <t>2.10.5</t>
  </si>
  <si>
    <t>2.11</t>
  </si>
  <si>
    <t>2.11.1</t>
  </si>
  <si>
    <t>2.11.2</t>
  </si>
  <si>
    <t>2.11.3</t>
  </si>
  <si>
    <t>2.11.4</t>
  </si>
  <si>
    <t>2.11.5</t>
  </si>
  <si>
    <t>2.12</t>
  </si>
  <si>
    <t>2.12.1</t>
  </si>
  <si>
    <t>2.12.2</t>
  </si>
  <si>
    <t>2.12.3</t>
  </si>
  <si>
    <t>2.12.4</t>
  </si>
  <si>
    <t>2.12.5</t>
  </si>
  <si>
    <t>2.12.6</t>
  </si>
  <si>
    <t>2.12.7</t>
  </si>
  <si>
    <t>2.13</t>
  </si>
  <si>
    <t>2.14</t>
  </si>
  <si>
    <t>2.15</t>
  </si>
  <si>
    <t>1 Типовые организационные мероприятия по энергосбережению</t>
  </si>
  <si>
    <t>1.1 Назначение ответственного лица за обеспечение мероприятий по энергосбережению</t>
  </si>
  <si>
    <t>1.2 Обучение в области энергосбережения и повышения энергетической эффективности персонала, ответственного за обеспечение мероприятий по энергосбережению</t>
  </si>
  <si>
    <t>1.3 Материальное стимулирование персонала на энергосбережение</t>
  </si>
  <si>
    <t>1.4 Совершенствование порядка работы учреждения и оптимизация работы систем освещения, вентиляции, водоснабжения</t>
  </si>
  <si>
    <t>1.5 Введение графиков включения и отключения систем освещения, вентиляции, тепловых завес и пр.</t>
  </si>
  <si>
    <t>1.6 Нормирование расхода энергоресурсов</t>
  </si>
  <si>
    <t>1.7 Назначение лиц, ответственных за контроль включения и отключения систем</t>
  </si>
  <si>
    <t>1.8 Организация работы по эксплуатации светильников, их чистке</t>
  </si>
  <si>
    <t>1.9 Проведение разъяснительной работы с учащимися и сотрудниками по вопросам энергосбережения</t>
  </si>
  <si>
    <t>1.10 Агитационная работа по вопросам энергосбережения</t>
  </si>
  <si>
    <t>1.11 Разработка и введение в действие системы поощрения сотрудников учреждения за действия, направленные на энергосбережение</t>
  </si>
  <si>
    <t>1.12 Повышение технических знаний в вопросах энергосбережения отдельных категорий сотрудников учреждений</t>
  </si>
  <si>
    <t>1.13 Создание системы энергоменеджмента</t>
  </si>
  <si>
    <t>1.14 Прочие</t>
  </si>
  <si>
    <t>2 Типовые технические мероприятия по энергосбережению</t>
  </si>
  <si>
    <t>2.1 Системы электроснабжения</t>
  </si>
  <si>
    <t>2.1.1 Установка выключателей нагрузки перед вводами силовых трансформаторов</t>
  </si>
  <si>
    <t>2.1.2 Устранение дефектов коммутационного и электросилового оборудования</t>
  </si>
  <si>
    <t>2.1.3 Замена высоковольтных масляных выключателей на вакуумные</t>
  </si>
  <si>
    <t>2.1.4 Замена устаревших трансформаторов на современные</t>
  </si>
  <si>
    <t>2.1.5 Снижение потерь электроэнергии в кабельных сетях</t>
  </si>
  <si>
    <t>2.1.6 Снижение потерь электроэнергии путем улучшения коэффициента мощности</t>
  </si>
  <si>
    <t>2.1.7 Увеличение коэффициентов загрузки электроприемников и трансформаторных подстанций и ограничение их холостого хода</t>
  </si>
  <si>
    <t>2.1.8 Поддержание номинальных уровней напряжения в сетях</t>
  </si>
  <si>
    <t>2.1.9 Равномерное распределение нагрузок по фазам</t>
  </si>
  <si>
    <t>2.1.10 Оснащение систем электроснабжения системами мониторинга потребления электрической энергии</t>
  </si>
  <si>
    <t>2.1.11 Сокращение числа личных бытовых приборов (кипятильников, кофеварок, электрочайников и пр.)</t>
  </si>
  <si>
    <t>2.1.12 Оптимизация времени использования оргтехники</t>
  </si>
  <si>
    <t>2.1.13 Применение частотного регулирования насосов систем водоснабжения</t>
  </si>
  <si>
    <t>2.1.14 Внедрение энергосберегающих конфорок на кухонных электрических плитах</t>
  </si>
  <si>
    <t>2.1.15 Установка терморегуляторов на системы электрического отопления</t>
  </si>
  <si>
    <t>2.1.16 Прочие</t>
  </si>
  <si>
    <t>2.2 Системы освещения</t>
  </si>
  <si>
    <t>2.2.1 Снижение расхода электроэнергии на цели освещения путем реконструкции существующей системы освещения за счет установки энергоэффективных источников света</t>
  </si>
  <si>
    <t>2.2.2 Сокращение области применения светильников с лампами накаливания и их замена на светильники с люминесцентными лампами</t>
  </si>
  <si>
    <t>2.2.3 Замена люминесцентных ламп старой модификации на лампы нового поколения меньшей мощности</t>
  </si>
  <si>
    <t>2.2.4 Замена традиционных систем освещения на светодиодные</t>
  </si>
  <si>
    <t>2.2.5 Замена электромагнитных пускорегулирующих устройств у люминесцентных ламп на более надежные и экономичные электронные</t>
  </si>
  <si>
    <t>2.2.6 Окраска стен помещений в более светлые тона</t>
  </si>
  <si>
    <t>2.2.7 Децентрализация включения освещения за счет установки нескольких выключателей и деления площади освещения на необходимые зоны</t>
  </si>
  <si>
    <t>2.2.8 Прочие</t>
  </si>
  <si>
    <t>2.3 Системы отопления</t>
  </si>
  <si>
    <t>2.3.1 Составление руководств по эксплуатации, управлению и обслуживанию систем отопления, периодический контроль со стороны руководства учреждения за их выполнением</t>
  </si>
  <si>
    <t>2.3.2 Оснащение систем отопления приборами учета</t>
  </si>
  <si>
    <t>2.3.3 Гидравлическая наладка внутренней системы отопления</t>
  </si>
  <si>
    <t>2.3.4 Ежегодная химическая очистка внутренних поверхностей нагрева системы отопления и теплообменных аппаратов</t>
  </si>
  <si>
    <t>2.3.5 Автоматизация систем теплоснабжения зданий путем установки индивидуальных тепловых пунктов (ИТП) с регулированием подачи теплоты</t>
  </si>
  <si>
    <t>2.3.6 Снятие декоративных ограждений с радиаторов отопления</t>
  </si>
  <si>
    <t>2.3.7 Установка теплоотражателей за радиаторами отопления</t>
  </si>
  <si>
    <t>2.3.8 Установка запорных термостатических вентилей на радиаторах отопления</t>
  </si>
  <si>
    <t>2.3.9 Замена однотрубной системы отопления на двухтрубную</t>
  </si>
  <si>
    <t>2.3.10 Установка тепловых завес</t>
  </si>
  <si>
    <t>2.3.11 Прочие</t>
  </si>
  <si>
    <t>2.4 Системы горячего водоснабжения</t>
  </si>
  <si>
    <t>2.4.1 Составление руководств по эксплуатации, управлению и обслуживанию систем горячего водоснабжения, периодический контроль со стороны руководства учреждения за их выполнением</t>
  </si>
  <si>
    <t>2.4.2 Автоматизация регулирования системы ГВС</t>
  </si>
  <si>
    <t>2.4.3 Обеспечение рециркуляции воды в системе ГВС</t>
  </si>
  <si>
    <t>2.4.4 Снижение потребления за счет оптимизации расходов и регулирования температуры</t>
  </si>
  <si>
    <t>2.4.5 Оснащение систем горячего водоснабжения счетчиками расхода горячей воды</t>
  </si>
  <si>
    <t>2.4.6 Снижение тепловых потерь при транспортировке по трубам через изоляцию</t>
  </si>
  <si>
    <t>2.4.7 Внедрение теплоизоляции труб на основе сверхтонкого теплоизоляционного покрытия</t>
  </si>
  <si>
    <t>2.4.8 Применение экономичной водоразборной арматуры</t>
  </si>
  <si>
    <t>2.4.9 Сокращение расходов и потерь воды</t>
  </si>
  <si>
    <t>2.4.10 Прочие</t>
  </si>
  <si>
    <t>2.5 Потребление воды</t>
  </si>
  <si>
    <t>2.5.1 Замена изношенных стальных трубопроводов водоснабжения</t>
  </si>
  <si>
    <t>2.5.2 Внедрение систем оборотного водоснабжения</t>
  </si>
  <si>
    <t>2.5.3 Внедрение систем водоподготовки</t>
  </si>
  <si>
    <t>2.5.4 Применение экономичной водоразборной арматуры</t>
  </si>
  <si>
    <t>2.5.5 Сокращение расходов и потерь воды</t>
  </si>
  <si>
    <t>2.5.6 Прочие</t>
  </si>
  <si>
    <t>2.6 Рекуперация тепла</t>
  </si>
  <si>
    <t>2.6.1 Внедрение рекуперации тепла в здании</t>
  </si>
  <si>
    <t>2.6.2 Повышение энергоэффективности сушильных установок</t>
  </si>
  <si>
    <t>2.6.3 Прочие</t>
  </si>
  <si>
    <t>2.7 Системы вентиляции</t>
  </si>
  <si>
    <t>2.7.1 Оптимизация работы вентиляционных систем</t>
  </si>
  <si>
    <t>2.7.2 Отключение вентиляционных установок во время обеденных перерывов и в нерабочее время</t>
  </si>
  <si>
    <t>2.7.3 Применение блокировки вентилятора воздушных завес с механизмами открывания дверей</t>
  </si>
  <si>
    <t>2.7.4 Замена устаревших вентиляторов с низким КПД на современные с более высоким КПД</t>
  </si>
  <si>
    <t>2.7.5 Замена устаревших приводов вентиляционных установок с низким КПД на современные с более высоким КПД</t>
  </si>
  <si>
    <t>2.7.6 Применение частотного регулирования скорости вращения</t>
  </si>
  <si>
    <t>2.7.7 Применение устройств автоматического регулирования и управления вентиляционными установками в зависимости от температуры наружного воздуха (в том числе с использованием ЧРП)</t>
  </si>
  <si>
    <t>2.7.8 Прочие</t>
  </si>
  <si>
    <t>2.8 Системы кондиционирования</t>
  </si>
  <si>
    <t>2.8.1 Включение кондиционера только при необходимости</t>
  </si>
  <si>
    <t>2.8.2 Исключение перегрева и переохлаждения воздуха в помещениях</t>
  </si>
  <si>
    <t>2.8.3 Поддержание в рабочем состоянии регуляторов, поверхностей теплообменников и оборудования</t>
  </si>
  <si>
    <t>2.8.4 Прочие</t>
  </si>
  <si>
    <t>2.9 Насосные установки</t>
  </si>
  <si>
    <t>2.9.1 Модернизация насосных агрегатов</t>
  </si>
  <si>
    <t>2.9.2 Модернизация электропривода насоса</t>
  </si>
  <si>
    <t>2.9.3 Стабилизация давления в гидравлических системах</t>
  </si>
  <si>
    <t>2.9.4 Прочие</t>
  </si>
  <si>
    <t>2.10 Системы сжатого воздуха</t>
  </si>
  <si>
    <t>2.10.1 Внедрение автоматизированной системы управления процессом производства сжатого воздуха</t>
  </si>
  <si>
    <t>2.10.2 Децентрализация воздухоснабжения</t>
  </si>
  <si>
    <t>2.10.3 Внедрение установки осушки сжатого воздуха на компрессорной станции</t>
  </si>
  <si>
    <t>2.10.4 Модернизация турбокомпрессорных холодильных машин</t>
  </si>
  <si>
    <t>2.10.5 Прочие</t>
  </si>
  <si>
    <t>2.11 Электротехническое оборудование</t>
  </si>
  <si>
    <t>2.11.1 Внедрение сварочных инверторов с микропроцессорными схемами управления</t>
  </si>
  <si>
    <t>2.11.2 Минимизация потерь электроэнергии в сварочном оборудовании при обрыве дуги</t>
  </si>
  <si>
    <t>2.11.3 Модернизация выпрямительных агрегатов гальванического участка</t>
  </si>
  <si>
    <t>2.11.4 Внедрение установок высокотемпературного нагрева шихты</t>
  </si>
  <si>
    <t>2.11.5 Прочие</t>
  </si>
  <si>
    <t>2.12 Строительные и ограждающие конструкции здания</t>
  </si>
  <si>
    <t>2.12.1 Снижение тепловых потерь тепла через оконные проемы путем установки третьего стекла или пленки ПВХ в межрамном пространстве окон</t>
  </si>
  <si>
    <t>2.12.2 Снижение тепловых потерь тепла через оконные проемы путем установки низкоэмиссионных теплоотражающих пленок на оконные стекла</t>
  </si>
  <si>
    <t>2.12.3 Дополнительное остекление сотовым поликарбонатом</t>
  </si>
  <si>
    <t>2.12.4 Улучшение тепловой изоляции фасадов, перекрытий, стен, полов и чердаков, кровли и т.п.</t>
  </si>
  <si>
    <t>2.12.5 Снижение тепловых потерь тепла путем заделки межпанельных и компенсационных швов</t>
  </si>
  <si>
    <t>2.12.6 Гидрофобизация стен (гидрофобное покрытие стен)</t>
  </si>
  <si>
    <t>2.12.7 Прочие</t>
  </si>
  <si>
    <t>2.13 Котельные и тепловые электростанции</t>
  </si>
  <si>
    <t>2.13.1 Составление руководств и режимных карт эксплуатации, управления и обслуживания оборудования и периодический контроль со стороны руководства учреждения за их выполнением</t>
  </si>
  <si>
    <t>2.13.2 Поддержание оптимального коэффициента избытка воздуха и хорошего смешивания его с топливом</t>
  </si>
  <si>
    <t>2.13.3 Установка водяного поверхностного экономайзера за котлом</t>
  </si>
  <si>
    <t>2.13.4 Применение за котлоагрегатами установок глубокой утилизации тепла, установок использования скрытой теплоты парообразования уходящих дымовых газов (контактный теплообменник)</t>
  </si>
  <si>
    <t>2.13.5 Повышение температуры питательной воды на входе в барабан котла</t>
  </si>
  <si>
    <t>2.13.6 Подогрев питательной воды в водяном экономайзере</t>
  </si>
  <si>
    <t>2.13.7 Содержание в чистоте наружных и внутренних поверхностей нагрева котла</t>
  </si>
  <si>
    <t>2.13.8 Очистка от накипи внутренних поверхностей котла нагрева котлов ультразвуковым методом</t>
  </si>
  <si>
    <t>2.13.9 Использование тепловыделений от котлов путем забора теплого воздуха из верхней зоны котельного зала и подачей его во всасывающую линию дутьевого вентилятора</t>
  </si>
  <si>
    <t>2.13.10 Теплоизоляция наружных и внутренних поверхностей котлов и теплопроводов, уплотнение клапанов и тракта котлов (температура на поверхности обмуровки не должна превышать 55 градусов С)</t>
  </si>
  <si>
    <t>2.13.11 Установка систем учета расходов топлива, электроэнергии, воды и отпуска тепла</t>
  </si>
  <si>
    <t>2.13.12 Автоматизация управления работой котельной</t>
  </si>
  <si>
    <t>2.13.13 Применение частотного привода для регулирования скорости вращения насосов, вентиляторов и дымососов</t>
  </si>
  <si>
    <t>2.13.14 Перевод паровых котлов в водогрейный режим</t>
  </si>
  <si>
    <t>2.13.15 Перевод паровой системы отопления на водяную</t>
  </si>
  <si>
    <t>2.13.16 Рациональная загрузка одновременно работающих котлов</t>
  </si>
  <si>
    <t>2.13.17 Установка когенерационной установки (мини-ТЭЦ)</t>
  </si>
  <si>
    <t>2.13.18 Установка системы возврата конденсата</t>
  </si>
  <si>
    <t>2.13.19 Установка расширителя непрерывной продувки и подогревателя сырой воды</t>
  </si>
  <si>
    <t>2.13.20 Восстановление обмуровки котлов</t>
  </si>
  <si>
    <t>2.13.21 Прочие</t>
  </si>
  <si>
    <t>2.14 Транспортные средства</t>
  </si>
  <si>
    <t>2.14.1 Перевод автомобиля с бензина на газ</t>
  </si>
  <si>
    <t>2.14.2 Поддержание равномерного давления воздуха в шинах</t>
  </si>
  <si>
    <t>2.14.3 Прочие</t>
  </si>
  <si>
    <t>2.15 Учет энергоресурсов</t>
  </si>
  <si>
    <t>2.15.1 Внедрение автоматизированных информационно-измерительных систем (АИИС) учета тепло- и электроэнергии</t>
  </si>
  <si>
    <t>2.15.2 Модернизация и расширение системы обмена технологической информацией (СОТИ)</t>
  </si>
  <si>
    <t>2.15.3 Создание центра сбора и обработки данных (ЦСОД)</t>
  </si>
  <si>
    <t>2.15.4 Прочие</t>
  </si>
  <si>
    <t>11. Данные о программе энергосбережения подведомственных учреждений</t>
  </si>
  <si>
    <t>Федеральный бюджет</t>
  </si>
  <si>
    <t>Местные бюджеты</t>
  </si>
  <si>
    <t>Внебюджетные источники</t>
  </si>
  <si>
    <t>Источник и объём финансирования за весь период действия программы, тыс. руб.</t>
  </si>
  <si>
    <t>Акт об утверждении (кем утверждена, дата, номер)</t>
  </si>
  <si>
    <t xml:space="preserve">Год начала </t>
  </si>
  <si>
    <t>Год окончания</t>
  </si>
  <si>
    <t>Длительность, лет/ наличие на текущий период</t>
  </si>
  <si>
    <t>Подведомственные учреждения</t>
  </si>
  <si>
    <t>4.1.1</t>
  </si>
  <si>
    <t>4.1.2</t>
  </si>
  <si>
    <t>4.2</t>
  </si>
  <si>
    <t>Количество учреждений всего, ед.</t>
  </si>
  <si>
    <t>Количество учреждений, охваченных мониторингом, ед.</t>
  </si>
  <si>
    <t>Количество учреждений, в которых утверждены программы энергосбережения, шт.</t>
  </si>
  <si>
    <t>Утвержден целевой уровень снижения потребления ресурсов в соответстви с ПП РФ от 07.10.2019 №1289</t>
  </si>
  <si>
    <t>да</t>
  </si>
  <si>
    <t>нет</t>
  </si>
  <si>
    <t>Число бюджетных учреждений, утвердивших ЦУС потребления ресурсов в соответстви с ПП РФ от 07.10.2019 №1289, ед.</t>
  </si>
  <si>
    <t>Число бюджетных учреждений, не утвердивших ЦУС потребления ресурсов в соответстви с ПП РФ от 07.10.2019 №1289, ед., в том числе</t>
  </si>
  <si>
    <t>учреждения, где Положения  Методических рекомендаций не распространяются
в соттветствии с приказом Минэкономразвития России от 15.07.2020 N 425</t>
  </si>
  <si>
    <t>Положения Методических рекомендаций не распространяются в соответствии с приказом Минэкономразвития России от 15.07.2020 № 425</t>
  </si>
  <si>
    <t xml:space="preserve">Акт об утверждении ЦУС с ПП РФ от 07.10.2019 №1289 (кем утверждена, дата, номер) </t>
  </si>
  <si>
    <t>10. Данные о программах энергосбережения органа исполнительной государственной власти</t>
  </si>
  <si>
    <t>Реквизиты учреждения Ивановской области</t>
  </si>
  <si>
    <t>Пройденная образовательная программа в области энергосбережения</t>
  </si>
  <si>
    <t>Ответственный за энергосбережение</t>
  </si>
  <si>
    <t>Образовательное учреждение</t>
  </si>
  <si>
    <t>Образовательная программа</t>
  </si>
  <si>
    <t>Количество часов</t>
  </si>
  <si>
    <t>Перечень подведомственных бюджетных учреждений Ивановской области</t>
  </si>
  <si>
    <t>Название листа</t>
  </si>
  <si>
    <t>Реквизиты подведомственных бюджетных учреждений Ивановской области</t>
  </si>
  <si>
    <t xml:space="preserve">Наименование </t>
  </si>
  <si>
    <t>4. ИТП</t>
  </si>
  <si>
    <t xml:space="preserve">1. Реквизиты исполнительного органа государственной власти Ивановской области </t>
  </si>
  <si>
    <t>5. Количество приборов учета в учреждениях (Необходимое количество ПУ, шт.)</t>
  </si>
  <si>
    <t>5. Количество приборов учета в учреждениях (Из них введено в эксплуатацию )</t>
  </si>
  <si>
    <t>7. Характеристики точек освещения учреждений (Внутреннее)</t>
  </si>
  <si>
    <t>7. Характеристики точек освещения учреждений (Наружное)</t>
  </si>
  <si>
    <t>9. Потребление ТЭР и воды учреждениями за отчетный период (По приборам учета)</t>
  </si>
  <si>
    <t>9. Потребление ТЭР и воды учреждениями за отчетный период (Без прибора учета)</t>
  </si>
  <si>
    <t>1.      Реквизиты администрации муниципального района, городского округа Ивановской области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</si>
  <si>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                                                                             (мероприятия в области энергосбережения и повышения энергетической эффективности)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</si>
  <si>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                                                                                    (программы в области энергосбережения и повышения энергетической эффективности)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</si>
  <si>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                                                                                   (энергосервисные договора)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</si>
  <si>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(бюджетный сектор)</t>
  </si>
  <si>
    <t>10. Данные о программах энергосбережения муниципального образования</t>
  </si>
  <si>
    <t xml:space="preserve">Реализованные мероприятия (таблица 4) </t>
  </si>
  <si>
    <r>
      <t xml:space="preserve">12. Перечень мероприятий, проведенных за отчетный период </t>
    </r>
    <r>
      <rPr>
        <b/>
        <sz val="12"/>
        <color rgb="FFFF0000"/>
        <rFont val="Times New Roman"/>
        <family val="1"/>
        <charset val="204"/>
      </rPr>
      <t>(заводим самостоятельно по каждому БУ, консолидации нет)</t>
    </r>
  </si>
  <si>
    <r>
      <t xml:space="preserve">13. Количество заключенных энергосервисных договоров, направленных на сбережение и повышение эффективности </t>
    </r>
    <r>
      <rPr>
        <b/>
        <sz val="12"/>
        <color rgb="FFFF0000"/>
        <rFont val="Times New Roman"/>
        <family val="1"/>
        <charset val="204"/>
      </rPr>
      <t>(заводим самостоятельно по каждому БУ, консолидации нет)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</si>
</sst>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0"/>
      <name val="Montserrat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Montserrat"/>
    </font>
    <font>
      <sz val="8"/>
      <name val="Montserrat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theme="0"/>
      <name val="Calibri"/>
      <family val="2"/>
      <charset val="204"/>
    </font>
    <font>
      <sz val="11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2" tint="-9.9978637043366805E-2"/>
        <bgColor rgb="FF00B0AA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0" fontId="7" fillId="0" borderId="1" xfId="0" applyFont="1" applyBorder="1"/>
    <xf numFmtId="49" fontId="6" fillId="0" borderId="1" xfId="0" applyNumberFormat="1" applyFont="1" applyBorder="1"/>
    <xf numFmtId="0" fontId="6" fillId="0" borderId="3" xfId="0" applyFont="1" applyBorder="1" applyAlignment="1"/>
    <xf numFmtId="0" fontId="6" fillId="0" borderId="5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/>
    <xf numFmtId="0" fontId="7" fillId="0" borderId="5" xfId="0" applyFont="1" applyBorder="1" applyAlignment="1"/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0" borderId="2" xfId="0" applyFont="1" applyBorder="1" applyAlignment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3" xfId="0" applyFont="1" applyBorder="1"/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15" fillId="4" borderId="0" xfId="2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17" fillId="4" borderId="0" xfId="2" applyFont="1" applyFill="1" applyAlignment="1">
      <alignment vertical="center" wrapText="1"/>
    </xf>
    <xf numFmtId="0" fontId="20" fillId="0" borderId="0" xfId="2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wrapText="1"/>
    </xf>
    <xf numFmtId="0" fontId="23" fillId="0" borderId="0" xfId="0" applyFont="1" applyBorder="1" applyAlignment="1">
      <alignment vertical="center"/>
    </xf>
    <xf numFmtId="0" fontId="22" fillId="4" borderId="0" xfId="2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4" fillId="4" borderId="0" xfId="2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vertical="center"/>
    </xf>
    <xf numFmtId="0" fontId="18" fillId="6" borderId="16" xfId="2" applyFont="1" applyFill="1" applyBorder="1" applyAlignment="1">
      <alignment vertical="center" wrapText="1"/>
    </xf>
    <xf numFmtId="0" fontId="19" fillId="5" borderId="16" xfId="2" applyFont="1" applyFill="1" applyBorder="1" applyAlignment="1">
      <alignment vertical="center" wrapText="1"/>
    </xf>
    <xf numFmtId="0" fontId="19" fillId="4" borderId="16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22" fillId="4" borderId="0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7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21" fillId="4" borderId="0" xfId="2" applyFont="1" applyFill="1" applyAlignment="1">
      <alignment vertical="center"/>
    </xf>
    <xf numFmtId="0" fontId="22" fillId="4" borderId="0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1" xr:uid="{567F0001-A93C-472D-ADE9-F87047FBDC9E}"/>
    <cellStyle name="Обычный 2 2" xfId="3" xr:uid="{FF3222D0-7B26-4AE7-A7A7-EAD3A476FC0A}"/>
    <cellStyle name="Обычный 3" xfId="2" xr:uid="{EB6D297B-8A28-4541-BDE8-0F196690BAFD}"/>
  </cellStyles>
  <dxfs count="1">
    <dxf>
      <font>
        <color rgb="FFFF0000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colors>
    <mruColors>
      <color rgb="FFCCFFFF"/>
      <color rgb="FFFFFFFF"/>
      <color rgb="FF0066FF"/>
      <color rgb="FF33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1552575</xdr:colOff>
      <xdr:row>0</xdr:row>
      <xdr:rowOff>952501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BF2C72F-18CA-431A-A2FE-D3A7D173F4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1152525</xdr:colOff>
      <xdr:row>0</xdr:row>
      <xdr:rowOff>952500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89C4D32-A6B3-4B2C-A75C-BE04AFA23D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1552575</xdr:colOff>
      <xdr:row>0</xdr:row>
      <xdr:rowOff>952500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48BCE9B-7141-4D94-82E7-39314CD8D9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1552575</xdr:colOff>
      <xdr:row>0</xdr:row>
      <xdr:rowOff>952500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B916B5-535A-48D1-87D6-3E954E65C6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1552575</xdr:colOff>
      <xdr:row>0</xdr:row>
      <xdr:rowOff>952501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978593-856C-492D-B1B4-A909F98971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1820594</xdr:colOff>
      <xdr:row>0</xdr:row>
      <xdr:rowOff>951058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B8CAB1-9018-43F6-824F-C391E533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030144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942A-62E5-4720-A40E-16CBFF035F02}">
  <dimension ref="A1:C31"/>
  <sheetViews>
    <sheetView topLeftCell="A7" zoomScale="145" zoomScaleNormal="145" workbookViewId="0">
      <selection activeCell="A27" sqref="A27"/>
    </sheetView>
  </sheetViews>
  <sheetFormatPr defaultRowHeight="15"/>
  <cols>
    <col min="1" max="1" width="67.85546875" customWidth="1"/>
    <col min="2" max="2" width="103.85546875" customWidth="1"/>
  </cols>
  <sheetData>
    <row r="1" spans="1:3">
      <c r="A1" t="s">
        <v>0</v>
      </c>
      <c r="B1" s="2" t="s">
        <v>0</v>
      </c>
      <c r="C1" s="1">
        <v>2023</v>
      </c>
    </row>
    <row r="2" spans="1:3">
      <c r="A2" t="s">
        <v>1</v>
      </c>
      <c r="B2" s="2" t="s">
        <v>1</v>
      </c>
      <c r="C2" s="1">
        <f>C1+1</f>
        <v>2024</v>
      </c>
    </row>
    <row r="3" spans="1:3">
      <c r="A3" t="s">
        <v>2</v>
      </c>
      <c r="B3" s="2" t="s">
        <v>2</v>
      </c>
      <c r="C3" s="1">
        <f t="shared" ref="C3:C18" si="0">C2+1</f>
        <v>2025</v>
      </c>
    </row>
    <row r="4" spans="1:3">
      <c r="A4" t="s">
        <v>3</v>
      </c>
      <c r="B4" s="2" t="s">
        <v>3</v>
      </c>
      <c r="C4" s="1">
        <f t="shared" si="0"/>
        <v>2026</v>
      </c>
    </row>
    <row r="5" spans="1:3">
      <c r="A5" t="s">
        <v>4</v>
      </c>
      <c r="B5" s="2" t="s">
        <v>4</v>
      </c>
      <c r="C5" s="1">
        <f t="shared" si="0"/>
        <v>2027</v>
      </c>
    </row>
    <row r="6" spans="1:3">
      <c r="A6" t="s">
        <v>5</v>
      </c>
      <c r="B6" s="2" t="s">
        <v>5</v>
      </c>
      <c r="C6" s="1">
        <f t="shared" si="0"/>
        <v>2028</v>
      </c>
    </row>
    <row r="7" spans="1:3">
      <c r="A7" t="s">
        <v>6</v>
      </c>
      <c r="B7" s="2" t="s">
        <v>6</v>
      </c>
      <c r="C7" s="1">
        <f t="shared" si="0"/>
        <v>2029</v>
      </c>
    </row>
    <row r="8" spans="1:3">
      <c r="A8" t="s">
        <v>7</v>
      </c>
      <c r="B8" s="2" t="s">
        <v>7</v>
      </c>
      <c r="C8" s="1">
        <f t="shared" si="0"/>
        <v>2030</v>
      </c>
    </row>
    <row r="9" spans="1:3">
      <c r="A9" t="s">
        <v>8</v>
      </c>
      <c r="B9" s="2" t="s">
        <v>8</v>
      </c>
      <c r="C9" s="1">
        <f t="shared" si="0"/>
        <v>2031</v>
      </c>
    </row>
    <row r="10" spans="1:3">
      <c r="A10" t="s">
        <v>9</v>
      </c>
      <c r="B10" s="2" t="s">
        <v>9</v>
      </c>
      <c r="C10" s="1">
        <f t="shared" si="0"/>
        <v>2032</v>
      </c>
    </row>
    <row r="11" spans="1:3">
      <c r="A11" t="s">
        <v>10</v>
      </c>
      <c r="B11" s="2" t="s">
        <v>10</v>
      </c>
      <c r="C11" s="1">
        <f t="shared" si="0"/>
        <v>2033</v>
      </c>
    </row>
    <row r="12" spans="1:3">
      <c r="A12" t="s">
        <v>11</v>
      </c>
      <c r="B12" s="2" t="s">
        <v>11</v>
      </c>
      <c r="C12" s="1">
        <f t="shared" si="0"/>
        <v>2034</v>
      </c>
    </row>
    <row r="13" spans="1:3">
      <c r="A13" t="s">
        <v>12</v>
      </c>
      <c r="B13" s="2" t="s">
        <v>12</v>
      </c>
      <c r="C13" s="1">
        <f t="shared" si="0"/>
        <v>2035</v>
      </c>
    </row>
    <row r="14" spans="1:3">
      <c r="A14" t="s">
        <v>13</v>
      </c>
      <c r="B14" s="2" t="s">
        <v>13</v>
      </c>
      <c r="C14" s="1">
        <f t="shared" si="0"/>
        <v>2036</v>
      </c>
    </row>
    <row r="15" spans="1:3">
      <c r="A15" t="s">
        <v>14</v>
      </c>
      <c r="B15" s="2" t="s">
        <v>14</v>
      </c>
      <c r="C15" s="1">
        <f t="shared" si="0"/>
        <v>2037</v>
      </c>
    </row>
    <row r="16" spans="1:3">
      <c r="A16" t="s">
        <v>15</v>
      </c>
      <c r="B16" s="2" t="s">
        <v>15</v>
      </c>
      <c r="C16" s="1">
        <f t="shared" si="0"/>
        <v>2038</v>
      </c>
    </row>
    <row r="17" spans="1:3">
      <c r="A17" t="s">
        <v>16</v>
      </c>
      <c r="B17" t="s">
        <v>16</v>
      </c>
      <c r="C17" s="1">
        <f t="shared" si="0"/>
        <v>2039</v>
      </c>
    </row>
    <row r="18" spans="1:3">
      <c r="A18" t="s">
        <v>17</v>
      </c>
      <c r="B18" t="s">
        <v>17</v>
      </c>
      <c r="C18" s="1">
        <f t="shared" si="0"/>
        <v>2040</v>
      </c>
    </row>
    <row r="19" spans="1:3">
      <c r="A19" t="s">
        <v>18</v>
      </c>
      <c r="B19" t="s">
        <v>18</v>
      </c>
    </row>
    <row r="20" spans="1:3">
      <c r="A20" t="s">
        <v>19</v>
      </c>
      <c r="B20" t="s">
        <v>19</v>
      </c>
    </row>
    <row r="21" spans="1:3">
      <c r="A21" t="s">
        <v>20</v>
      </c>
      <c r="B21" t="s">
        <v>20</v>
      </c>
    </row>
    <row r="22" spans="1:3">
      <c r="A22" t="s">
        <v>21</v>
      </c>
      <c r="B22" t="s">
        <v>21</v>
      </c>
    </row>
    <row r="23" spans="1:3">
      <c r="A23" t="s">
        <v>22</v>
      </c>
      <c r="B23" t="s">
        <v>22</v>
      </c>
    </row>
    <row r="24" spans="1:3">
      <c r="A24" t="s">
        <v>23</v>
      </c>
      <c r="B24" t="s">
        <v>23</v>
      </c>
    </row>
    <row r="25" spans="1:3">
      <c r="A25" t="s">
        <v>24</v>
      </c>
      <c r="B25" t="s">
        <v>24</v>
      </c>
    </row>
    <row r="26" spans="1:3">
      <c r="A26" t="s">
        <v>25</v>
      </c>
      <c r="B26" t="s">
        <v>25</v>
      </c>
    </row>
    <row r="27" spans="1:3">
      <c r="A27" t="s">
        <v>26</v>
      </c>
      <c r="B27" t="s">
        <v>26</v>
      </c>
    </row>
    <row r="29" spans="1:3">
      <c r="A29" t="s">
        <v>666</v>
      </c>
    </row>
    <row r="30" spans="1:3">
      <c r="A30" t="s">
        <v>667</v>
      </c>
    </row>
    <row r="31" spans="1:3">
      <c r="A31" t="s">
        <v>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B757-99D7-4641-B9D2-619BE9B57501}">
  <dimension ref="A1:P92"/>
  <sheetViews>
    <sheetView tabSelected="1" zoomScaleNormal="100" workbookViewId="0">
      <selection activeCell="Y15" sqref="Y15"/>
    </sheetView>
  </sheetViews>
  <sheetFormatPr defaultRowHeight="15"/>
  <cols>
    <col min="1" max="1" width="7.140625" style="31" customWidth="1"/>
    <col min="2" max="2" width="31.7109375" style="4" customWidth="1"/>
    <col min="3" max="3" width="10.28515625" style="4" customWidth="1"/>
    <col min="4" max="4" width="10.85546875" style="4" customWidth="1"/>
    <col min="5" max="6" width="9.140625" style="4"/>
    <col min="7" max="8" width="12" style="4" customWidth="1"/>
    <col min="9" max="9" width="11.85546875" style="4" customWidth="1"/>
    <col min="10" max="10" width="12" style="4" customWidth="1"/>
    <col min="11" max="11" width="9" style="4" customWidth="1"/>
    <col min="12" max="32" width="5.42578125" style="4" customWidth="1"/>
    <col min="33" max="16384" width="9.140625" style="4"/>
  </cols>
  <sheetData>
    <row r="1" spans="1:16" s="3" customFormat="1" ht="88.5" customHeight="1">
      <c r="A1" s="81"/>
      <c r="B1" s="81"/>
      <c r="C1" s="82" t="s">
        <v>696</v>
      </c>
      <c r="D1" s="83"/>
      <c r="E1" s="83"/>
      <c r="F1" s="83"/>
      <c r="G1" s="83"/>
      <c r="H1" s="83"/>
      <c r="I1" s="83"/>
      <c r="J1" s="84"/>
      <c r="K1" s="4"/>
      <c r="L1" s="4"/>
      <c r="M1" s="4"/>
      <c r="N1" s="4"/>
      <c r="O1" s="4"/>
      <c r="P1" s="4"/>
    </row>
    <row r="2" spans="1:16" ht="15.75">
      <c r="A2" s="85">
        <v>2023</v>
      </c>
      <c r="B2" s="86"/>
      <c r="C2" s="86"/>
      <c r="D2" s="86"/>
      <c r="E2" s="86"/>
      <c r="F2" s="86"/>
      <c r="G2" s="86"/>
      <c r="H2" s="86"/>
      <c r="I2" s="86"/>
      <c r="J2" s="87"/>
    </row>
    <row r="3" spans="1:16" ht="15.75" customHeight="1">
      <c r="A3" s="78" t="s">
        <v>692</v>
      </c>
      <c r="B3" s="79"/>
      <c r="C3" s="79"/>
      <c r="D3" s="79"/>
      <c r="E3" s="79"/>
      <c r="F3" s="79"/>
      <c r="G3" s="79"/>
      <c r="H3" s="79"/>
      <c r="I3" s="79"/>
      <c r="J3" s="80"/>
    </row>
    <row r="4" spans="1:16">
      <c r="A4" s="26" t="s">
        <v>27</v>
      </c>
      <c r="B4" s="13" t="s">
        <v>28</v>
      </c>
      <c r="C4" s="75"/>
      <c r="D4" s="76"/>
      <c r="E4" s="76"/>
      <c r="F4" s="76"/>
      <c r="G4" s="76"/>
      <c r="H4" s="76"/>
      <c r="I4" s="76"/>
      <c r="J4" s="77"/>
    </row>
    <row r="5" spans="1:16">
      <c r="A5" s="27">
        <v>1</v>
      </c>
      <c r="B5" s="5" t="s">
        <v>29</v>
      </c>
      <c r="C5" s="75"/>
      <c r="D5" s="76"/>
      <c r="E5" s="76"/>
      <c r="F5" s="76"/>
      <c r="G5" s="76"/>
      <c r="H5" s="76"/>
      <c r="I5" s="76"/>
      <c r="J5" s="77"/>
    </row>
    <row r="6" spans="1:16">
      <c r="A6" s="27">
        <v>2</v>
      </c>
      <c r="B6" s="5" t="s">
        <v>30</v>
      </c>
      <c r="C6" s="75"/>
      <c r="D6" s="76"/>
      <c r="E6" s="76"/>
      <c r="F6" s="76"/>
      <c r="G6" s="76"/>
      <c r="H6" s="76"/>
      <c r="I6" s="76"/>
      <c r="J6" s="77"/>
    </row>
    <row r="7" spans="1:16">
      <c r="A7" s="27">
        <v>3</v>
      </c>
      <c r="B7" s="5" t="s">
        <v>31</v>
      </c>
      <c r="C7" s="75"/>
      <c r="D7" s="76"/>
      <c r="E7" s="76"/>
      <c r="F7" s="76"/>
      <c r="G7" s="76"/>
      <c r="H7" s="76"/>
      <c r="I7" s="76"/>
      <c r="J7" s="77"/>
    </row>
    <row r="8" spans="1:16" ht="15.75" customHeight="1">
      <c r="A8" s="78" t="s">
        <v>32</v>
      </c>
      <c r="B8" s="79"/>
      <c r="C8" s="79"/>
      <c r="D8" s="79"/>
      <c r="E8" s="79"/>
      <c r="F8" s="79"/>
      <c r="G8" s="79"/>
      <c r="H8" s="79"/>
      <c r="I8" s="79"/>
      <c r="J8" s="80"/>
    </row>
    <row r="9" spans="1:16">
      <c r="A9" s="28" t="s">
        <v>27</v>
      </c>
      <c r="B9" s="13" t="s">
        <v>28</v>
      </c>
      <c r="C9" s="75"/>
      <c r="D9" s="76"/>
      <c r="E9" s="76"/>
      <c r="F9" s="76"/>
      <c r="G9" s="76"/>
      <c r="H9" s="76"/>
      <c r="I9" s="76"/>
      <c r="J9" s="77"/>
    </row>
    <row r="10" spans="1:16">
      <c r="A10" s="27" t="s">
        <v>42</v>
      </c>
      <c r="B10" s="5" t="s">
        <v>33</v>
      </c>
      <c r="C10" s="75"/>
      <c r="D10" s="76"/>
      <c r="E10" s="76"/>
      <c r="F10" s="76"/>
      <c r="G10" s="76"/>
      <c r="H10" s="76"/>
      <c r="I10" s="76"/>
      <c r="J10" s="77"/>
    </row>
    <row r="11" spans="1:16">
      <c r="A11" s="27" t="s">
        <v>43</v>
      </c>
      <c r="B11" s="5" t="s">
        <v>34</v>
      </c>
      <c r="C11" s="75"/>
      <c r="D11" s="76"/>
      <c r="E11" s="76"/>
      <c r="F11" s="76"/>
      <c r="G11" s="76"/>
      <c r="H11" s="76"/>
      <c r="I11" s="76"/>
      <c r="J11" s="77"/>
    </row>
    <row r="12" spans="1:16">
      <c r="A12" s="27" t="s">
        <v>44</v>
      </c>
      <c r="B12" s="5" t="s">
        <v>35</v>
      </c>
      <c r="C12" s="75"/>
      <c r="D12" s="76"/>
      <c r="E12" s="76"/>
      <c r="F12" s="76"/>
      <c r="G12" s="76"/>
      <c r="H12" s="76"/>
      <c r="I12" s="76"/>
      <c r="J12" s="77"/>
    </row>
    <row r="13" spans="1:16">
      <c r="A13" s="27" t="s">
        <v>45</v>
      </c>
      <c r="B13" s="5" t="s">
        <v>36</v>
      </c>
      <c r="C13" s="75"/>
      <c r="D13" s="76"/>
      <c r="E13" s="76"/>
      <c r="F13" s="76"/>
      <c r="G13" s="76"/>
      <c r="H13" s="76"/>
      <c r="I13" s="76"/>
      <c r="J13" s="77"/>
    </row>
    <row r="14" spans="1:16" ht="15" customHeight="1">
      <c r="A14" s="27" t="s">
        <v>46</v>
      </c>
      <c r="B14" s="88" t="s">
        <v>37</v>
      </c>
      <c r="C14" s="89"/>
      <c r="D14" s="89"/>
      <c r="E14" s="89"/>
      <c r="F14" s="89"/>
      <c r="G14" s="89"/>
      <c r="H14" s="89"/>
      <c r="I14" s="89"/>
      <c r="J14" s="89"/>
    </row>
    <row r="15" spans="1:16">
      <c r="A15" s="27" t="s">
        <v>47</v>
      </c>
      <c r="B15" s="5" t="s">
        <v>38</v>
      </c>
      <c r="C15" s="75"/>
      <c r="D15" s="76"/>
      <c r="E15" s="76"/>
      <c r="F15" s="76"/>
      <c r="G15" s="76"/>
      <c r="H15" s="76"/>
      <c r="I15" s="76"/>
      <c r="J15" s="77"/>
    </row>
    <row r="16" spans="1:16">
      <c r="A16" s="27" t="s">
        <v>48</v>
      </c>
      <c r="B16" s="5" t="s">
        <v>39</v>
      </c>
      <c r="C16" s="75"/>
      <c r="D16" s="76"/>
      <c r="E16" s="76"/>
      <c r="F16" s="76"/>
      <c r="G16" s="76"/>
      <c r="H16" s="76"/>
      <c r="I16" s="76"/>
      <c r="J16" s="77"/>
    </row>
    <row r="17" spans="1:10">
      <c r="A17" s="27" t="s">
        <v>49</v>
      </c>
      <c r="B17" s="5" t="s">
        <v>40</v>
      </c>
      <c r="C17" s="75"/>
      <c r="D17" s="76"/>
      <c r="E17" s="76"/>
      <c r="F17" s="76"/>
      <c r="G17" s="76"/>
      <c r="H17" s="76"/>
      <c r="I17" s="76"/>
      <c r="J17" s="77"/>
    </row>
    <row r="18" spans="1:10" ht="15" customHeight="1">
      <c r="A18" s="27" t="s">
        <v>50</v>
      </c>
      <c r="B18" s="88" t="s">
        <v>41</v>
      </c>
      <c r="C18" s="89"/>
      <c r="D18" s="89"/>
      <c r="E18" s="89"/>
      <c r="F18" s="89"/>
      <c r="G18" s="89"/>
      <c r="H18" s="89"/>
      <c r="I18" s="89"/>
      <c r="J18" s="90"/>
    </row>
    <row r="19" spans="1:10">
      <c r="A19" s="27" t="s">
        <v>51</v>
      </c>
      <c r="B19" s="5" t="s">
        <v>33</v>
      </c>
      <c r="C19" s="75"/>
      <c r="D19" s="76"/>
      <c r="E19" s="76"/>
      <c r="F19" s="76"/>
      <c r="G19" s="76"/>
      <c r="H19" s="76"/>
      <c r="I19" s="76"/>
      <c r="J19" s="77"/>
    </row>
    <row r="20" spans="1:10">
      <c r="A20" s="27" t="s">
        <v>52</v>
      </c>
      <c r="B20" s="5" t="s">
        <v>34</v>
      </c>
      <c r="C20" s="75"/>
      <c r="D20" s="76"/>
      <c r="E20" s="76"/>
      <c r="F20" s="76"/>
      <c r="G20" s="76"/>
      <c r="H20" s="76"/>
      <c r="I20" s="76"/>
      <c r="J20" s="77"/>
    </row>
    <row r="21" spans="1:10">
      <c r="A21" s="27" t="s">
        <v>53</v>
      </c>
      <c r="B21" s="5" t="s">
        <v>35</v>
      </c>
      <c r="C21" s="75"/>
      <c r="D21" s="76"/>
      <c r="E21" s="76"/>
      <c r="F21" s="76"/>
      <c r="G21" s="76"/>
      <c r="H21" s="76"/>
      <c r="I21" s="76"/>
      <c r="J21" s="77"/>
    </row>
    <row r="22" spans="1:10">
      <c r="A22" s="27" t="s">
        <v>54</v>
      </c>
      <c r="B22" s="5" t="s">
        <v>36</v>
      </c>
      <c r="C22" s="75"/>
      <c r="D22" s="76"/>
      <c r="E22" s="76"/>
      <c r="F22" s="76"/>
      <c r="G22" s="76"/>
      <c r="H22" s="76"/>
      <c r="I22" s="76"/>
      <c r="J22" s="77"/>
    </row>
    <row r="23" spans="1:10" ht="15" customHeight="1">
      <c r="A23" s="78" t="s">
        <v>69</v>
      </c>
      <c r="B23" s="79"/>
      <c r="C23" s="79"/>
      <c r="D23" s="79"/>
      <c r="E23" s="79"/>
      <c r="F23" s="79"/>
      <c r="G23" s="79"/>
      <c r="H23" s="79"/>
      <c r="I23" s="79"/>
      <c r="J23" s="80"/>
    </row>
    <row r="24" spans="1:10">
      <c r="A24" s="29" t="s">
        <v>27</v>
      </c>
      <c r="B24" s="94" t="s">
        <v>55</v>
      </c>
      <c r="C24" s="95"/>
      <c r="D24" s="95"/>
      <c r="E24" s="95"/>
      <c r="F24" s="96"/>
      <c r="G24" s="75" t="s">
        <v>56</v>
      </c>
      <c r="H24" s="76"/>
      <c r="I24" s="76"/>
      <c r="J24" s="77"/>
    </row>
    <row r="25" spans="1:10">
      <c r="A25" s="27" t="s">
        <v>42</v>
      </c>
      <c r="B25" s="91" t="s">
        <v>662</v>
      </c>
      <c r="C25" s="92"/>
      <c r="D25" s="92"/>
      <c r="E25" s="92"/>
      <c r="F25" s="92"/>
      <c r="G25" s="93">
        <f ca="1">SUM('2 Перечень БУ'!Q4:Q299)</f>
        <v>0</v>
      </c>
      <c r="H25" s="93"/>
      <c r="I25" s="93"/>
      <c r="J25" s="93"/>
    </row>
    <row r="26" spans="1:10">
      <c r="A26" s="27" t="s">
        <v>43</v>
      </c>
      <c r="B26" s="91" t="s">
        <v>663</v>
      </c>
      <c r="C26" s="92"/>
      <c r="D26" s="92"/>
      <c r="E26" s="92"/>
      <c r="F26" s="92"/>
      <c r="G26" s="93">
        <f ca="1">SUM('2 Перечень БУ'!R4:R299)</f>
        <v>0</v>
      </c>
      <c r="H26" s="93"/>
      <c r="I26" s="93"/>
      <c r="J26" s="93"/>
    </row>
    <row r="27" spans="1:10">
      <c r="A27" s="27" t="s">
        <v>44</v>
      </c>
      <c r="B27" s="91" t="s">
        <v>57</v>
      </c>
      <c r="C27" s="92"/>
      <c r="D27" s="92"/>
      <c r="E27" s="92"/>
      <c r="F27" s="92"/>
      <c r="G27" s="93">
        <f ca="1">SUM('2 Перечень БУ'!S4:S299)</f>
        <v>0</v>
      </c>
      <c r="H27" s="93"/>
      <c r="I27" s="93"/>
      <c r="J27" s="93"/>
    </row>
    <row r="28" spans="1:10">
      <c r="A28" s="27" t="s">
        <v>45</v>
      </c>
      <c r="B28" s="91" t="s">
        <v>58</v>
      </c>
      <c r="C28" s="92"/>
      <c r="D28" s="92"/>
      <c r="E28" s="92"/>
      <c r="F28" s="92"/>
      <c r="G28" s="93">
        <f ca="1">SUM('2 Перечень БУ'!T4:T299)</f>
        <v>0</v>
      </c>
      <c r="H28" s="93"/>
      <c r="I28" s="93"/>
      <c r="J28" s="93"/>
    </row>
    <row r="29" spans="1:10">
      <c r="A29" s="27" t="s">
        <v>112</v>
      </c>
      <c r="B29" s="91" t="s">
        <v>59</v>
      </c>
      <c r="C29" s="92"/>
      <c r="D29" s="92"/>
      <c r="E29" s="92"/>
      <c r="F29" s="92"/>
      <c r="G29" s="93">
        <f ca="1">SUM('2 Перечень БУ'!U4:U299)</f>
        <v>0</v>
      </c>
      <c r="H29" s="93"/>
      <c r="I29" s="93"/>
      <c r="J29" s="93"/>
    </row>
    <row r="30" spans="1:10">
      <c r="A30" s="27" t="s">
        <v>659</v>
      </c>
      <c r="B30" s="91" t="s">
        <v>60</v>
      </c>
      <c r="C30" s="92"/>
      <c r="D30" s="92"/>
      <c r="E30" s="92"/>
      <c r="F30" s="92"/>
      <c r="G30" s="93">
        <f ca="1">SUM('2 Перечень БУ'!V1:V299)</f>
        <v>0</v>
      </c>
      <c r="H30" s="93"/>
      <c r="I30" s="93"/>
      <c r="J30" s="93"/>
    </row>
    <row r="31" spans="1:10">
      <c r="A31" s="27" t="s">
        <v>660</v>
      </c>
      <c r="B31" s="91" t="s">
        <v>61</v>
      </c>
      <c r="C31" s="92"/>
      <c r="D31" s="92"/>
      <c r="E31" s="92"/>
      <c r="F31" s="92"/>
      <c r="G31" s="93">
        <f ca="1">SUM('2 Перечень БУ'!W4:W299)</f>
        <v>0</v>
      </c>
      <c r="H31" s="93"/>
      <c r="I31" s="93"/>
      <c r="J31" s="93"/>
    </row>
    <row r="32" spans="1:10">
      <c r="A32" s="27" t="s">
        <v>661</v>
      </c>
      <c r="B32" s="91" t="s">
        <v>62</v>
      </c>
      <c r="C32" s="92"/>
      <c r="D32" s="92"/>
      <c r="E32" s="92"/>
      <c r="F32" s="92"/>
      <c r="G32" s="93">
        <f ca="1">SUM('2 Перечень БУ'!X4:X299)</f>
        <v>0</v>
      </c>
      <c r="H32" s="93"/>
      <c r="I32" s="93"/>
      <c r="J32" s="93"/>
    </row>
    <row r="33" spans="1:10">
      <c r="A33" s="27" t="s">
        <v>46</v>
      </c>
      <c r="B33" s="91" t="s">
        <v>63</v>
      </c>
      <c r="C33" s="92"/>
      <c r="D33" s="92"/>
      <c r="E33" s="92"/>
      <c r="F33" s="92"/>
      <c r="G33" s="93">
        <f ca="1">SUM('2 Перечень БУ'!Y4:Y299)</f>
        <v>0</v>
      </c>
      <c r="H33" s="93"/>
      <c r="I33" s="93"/>
      <c r="J33" s="93"/>
    </row>
    <row r="34" spans="1:10">
      <c r="A34" s="27" t="s">
        <v>50</v>
      </c>
      <c r="B34" s="91" t="s">
        <v>64</v>
      </c>
      <c r="C34" s="92"/>
      <c r="D34" s="92"/>
      <c r="E34" s="92"/>
      <c r="F34" s="92"/>
      <c r="G34" s="93">
        <f ca="1">SUM('2 Перечень БУ'!Z4:Z299)</f>
        <v>0</v>
      </c>
      <c r="H34" s="93"/>
      <c r="I34" s="93"/>
      <c r="J34" s="93"/>
    </row>
    <row r="35" spans="1:10">
      <c r="A35" s="27" t="s">
        <v>115</v>
      </c>
      <c r="B35" s="91" t="s">
        <v>668</v>
      </c>
      <c r="C35" s="92"/>
      <c r="D35" s="92"/>
      <c r="E35" s="92"/>
      <c r="F35" s="92"/>
      <c r="G35" s="93">
        <f ca="1">SUM('2 Перечень БУ'!AA4:AA299)</f>
        <v>0</v>
      </c>
      <c r="H35" s="93"/>
      <c r="I35" s="93"/>
      <c r="J35" s="93"/>
    </row>
    <row r="36" spans="1:10" ht="29.25" customHeight="1">
      <c r="A36" s="27" t="s">
        <v>118</v>
      </c>
      <c r="B36" s="91" t="s">
        <v>669</v>
      </c>
      <c r="C36" s="92"/>
      <c r="D36" s="92"/>
      <c r="E36" s="92"/>
      <c r="F36" s="92"/>
      <c r="G36" s="93">
        <f ca="1">SUM('2 Перечень БУ'!AB4:AB299)</f>
        <v>0</v>
      </c>
      <c r="H36" s="93"/>
      <c r="I36" s="93"/>
      <c r="J36" s="93"/>
    </row>
    <row r="37" spans="1:10" ht="30" customHeight="1">
      <c r="A37" s="27" t="s">
        <v>121</v>
      </c>
      <c r="B37" s="91" t="s">
        <v>670</v>
      </c>
      <c r="C37" s="92"/>
      <c r="D37" s="92"/>
      <c r="E37" s="92"/>
      <c r="F37" s="92"/>
      <c r="G37" s="93">
        <f ca="1">SUM('2 Перечень БУ'!AC4:AC299)</f>
        <v>0</v>
      </c>
      <c r="H37" s="93"/>
      <c r="I37" s="93"/>
      <c r="J37" s="93"/>
    </row>
    <row r="38" spans="1:10">
      <c r="A38" s="27" t="s">
        <v>122</v>
      </c>
      <c r="B38" s="91" t="s">
        <v>664</v>
      </c>
      <c r="C38" s="92"/>
      <c r="D38" s="92"/>
      <c r="E38" s="92"/>
      <c r="F38" s="92"/>
      <c r="G38" s="93">
        <f ca="1">SUM('2 Перечень БУ'!AD4:AD299)</f>
        <v>0</v>
      </c>
      <c r="H38" s="93"/>
      <c r="I38" s="93"/>
      <c r="J38" s="93"/>
    </row>
    <row r="39" spans="1:10" ht="15" customHeight="1">
      <c r="A39" s="78" t="s">
        <v>70</v>
      </c>
      <c r="B39" s="79"/>
      <c r="C39" s="79"/>
      <c r="D39" s="79"/>
      <c r="E39" s="79"/>
      <c r="F39" s="79"/>
      <c r="G39" s="79"/>
      <c r="H39" s="79"/>
      <c r="I39" s="79"/>
      <c r="J39" s="80"/>
    </row>
    <row r="40" spans="1:10">
      <c r="A40" s="29" t="s">
        <v>27</v>
      </c>
      <c r="B40" s="94" t="s">
        <v>55</v>
      </c>
      <c r="C40" s="95"/>
      <c r="D40" s="95"/>
      <c r="E40" s="95"/>
      <c r="F40" s="96"/>
      <c r="G40" s="94" t="s">
        <v>56</v>
      </c>
      <c r="H40" s="95"/>
      <c r="I40" s="95"/>
      <c r="J40" s="96"/>
    </row>
    <row r="41" spans="1:10" ht="30.75" customHeight="1">
      <c r="A41" s="30" t="s">
        <v>42</v>
      </c>
      <c r="B41" s="97" t="s">
        <v>73</v>
      </c>
      <c r="C41" s="98"/>
      <c r="D41" s="98"/>
      <c r="E41" s="98"/>
      <c r="F41" s="99"/>
      <c r="G41" s="100"/>
      <c r="H41" s="100"/>
      <c r="I41" s="100"/>
      <c r="J41" s="100"/>
    </row>
    <row r="42" spans="1:10">
      <c r="A42" s="30" t="s">
        <v>71</v>
      </c>
      <c r="B42" s="97" t="s">
        <v>74</v>
      </c>
      <c r="C42" s="98"/>
      <c r="D42" s="98"/>
      <c r="E42" s="98"/>
      <c r="F42" s="99"/>
      <c r="G42" s="101">
        <f ca="1">SUM('2 Перечень БУ'!AE4:AE300)</f>
        <v>0</v>
      </c>
      <c r="H42" s="102"/>
      <c r="I42" s="102"/>
      <c r="J42" s="103"/>
    </row>
    <row r="43" spans="1:10">
      <c r="A43" s="30" t="s">
        <v>72</v>
      </c>
      <c r="B43" s="97" t="s">
        <v>75</v>
      </c>
      <c r="C43" s="98"/>
      <c r="D43" s="98"/>
      <c r="E43" s="98"/>
      <c r="F43" s="99"/>
      <c r="G43" s="101">
        <f ca="1">SUM('2 Перечень БУ'!AF4:AF300)</f>
        <v>0</v>
      </c>
      <c r="H43" s="102"/>
      <c r="I43" s="102"/>
      <c r="J43" s="103"/>
    </row>
    <row r="44" spans="1:10" ht="15" customHeight="1">
      <c r="A44" s="78" t="s">
        <v>77</v>
      </c>
      <c r="B44" s="79"/>
      <c r="C44" s="79"/>
      <c r="D44" s="79"/>
      <c r="E44" s="79"/>
      <c r="F44" s="79"/>
      <c r="G44" s="79"/>
      <c r="H44" s="79"/>
      <c r="I44" s="79"/>
      <c r="J44" s="80"/>
    </row>
    <row r="45" spans="1:10" ht="60.75" customHeight="1">
      <c r="A45" s="28" t="s">
        <v>27</v>
      </c>
      <c r="B45" s="94" t="s">
        <v>55</v>
      </c>
      <c r="C45" s="95"/>
      <c r="D45" s="95"/>
      <c r="E45" s="95"/>
      <c r="F45" s="96"/>
      <c r="G45" s="107" t="s">
        <v>78</v>
      </c>
      <c r="H45" s="108"/>
      <c r="I45" s="107" t="s">
        <v>79</v>
      </c>
      <c r="J45" s="108"/>
    </row>
    <row r="46" spans="1:10">
      <c r="A46" s="30" t="s">
        <v>42</v>
      </c>
      <c r="B46" s="104" t="s">
        <v>80</v>
      </c>
      <c r="C46" s="104"/>
      <c r="D46" s="104"/>
      <c r="E46" s="104"/>
      <c r="F46" s="104"/>
      <c r="G46" s="105">
        <f ca="1">SUM('2 Перечень БУ'!AG4:AG300)</f>
        <v>0</v>
      </c>
      <c r="H46" s="106"/>
      <c r="I46" s="105">
        <f ca="1">SUM('2 Перечень БУ'!AL4:AL300)</f>
        <v>0</v>
      </c>
      <c r="J46" s="106"/>
    </row>
    <row r="47" spans="1:10">
      <c r="A47" s="30" t="s">
        <v>43</v>
      </c>
      <c r="B47" s="104" t="s">
        <v>81</v>
      </c>
      <c r="C47" s="104"/>
      <c r="D47" s="104"/>
      <c r="E47" s="104"/>
      <c r="F47" s="104"/>
      <c r="G47" s="105">
        <f ca="1">SUM('2 Перечень БУ'!AH4:AH300)</f>
        <v>0</v>
      </c>
      <c r="H47" s="106"/>
      <c r="I47" s="105">
        <f ca="1">SUM('2 Перечень БУ'!AM4:AM300)</f>
        <v>0</v>
      </c>
      <c r="J47" s="106"/>
    </row>
    <row r="48" spans="1:10">
      <c r="A48" s="30" t="s">
        <v>44</v>
      </c>
      <c r="B48" s="104" t="s">
        <v>82</v>
      </c>
      <c r="C48" s="104"/>
      <c r="D48" s="104"/>
      <c r="E48" s="104"/>
      <c r="F48" s="104"/>
      <c r="G48" s="105">
        <f ca="1">SUM('2 Перечень БУ'!AI4:AI300)</f>
        <v>0</v>
      </c>
      <c r="H48" s="106"/>
      <c r="I48" s="105">
        <f ca="1">SUM('2 Перечень БУ'!AN4:AN300)</f>
        <v>0</v>
      </c>
      <c r="J48" s="106"/>
    </row>
    <row r="49" spans="1:10">
      <c r="A49" s="30" t="s">
        <v>45</v>
      </c>
      <c r="B49" s="104" t="s">
        <v>83</v>
      </c>
      <c r="C49" s="104"/>
      <c r="D49" s="104"/>
      <c r="E49" s="104"/>
      <c r="F49" s="104"/>
      <c r="G49" s="105">
        <f ca="1">SUM('2 Перечень БУ'!AJ4:AJ300)</f>
        <v>0</v>
      </c>
      <c r="H49" s="106"/>
      <c r="I49" s="105">
        <f ca="1">SUM('2 Перечень БУ'!AO4:AO300)</f>
        <v>0</v>
      </c>
      <c r="J49" s="106"/>
    </row>
    <row r="50" spans="1:10">
      <c r="A50" s="30" t="s">
        <v>46</v>
      </c>
      <c r="B50" s="104" t="s">
        <v>84</v>
      </c>
      <c r="C50" s="104"/>
      <c r="D50" s="104"/>
      <c r="E50" s="104"/>
      <c r="F50" s="104"/>
      <c r="G50" s="105">
        <f ca="1">SUM('2 Перечень БУ'!AK4:AK300)</f>
        <v>0</v>
      </c>
      <c r="H50" s="106"/>
      <c r="I50" s="105">
        <f ca="1">SUM('2 Перечень БУ'!AP4:AP300)</f>
        <v>0</v>
      </c>
      <c r="J50" s="106"/>
    </row>
    <row r="51" spans="1:10" ht="15.75" customHeight="1">
      <c r="A51" s="78" t="s">
        <v>149</v>
      </c>
      <c r="B51" s="79"/>
      <c r="C51" s="79"/>
      <c r="D51" s="79"/>
      <c r="E51" s="79"/>
      <c r="F51" s="79"/>
      <c r="G51" s="79"/>
      <c r="H51" s="79"/>
      <c r="I51" s="79"/>
      <c r="J51" s="80"/>
    </row>
    <row r="52" spans="1:10">
      <c r="A52" s="33" t="s">
        <v>27</v>
      </c>
      <c r="B52" s="95" t="s">
        <v>55</v>
      </c>
      <c r="C52" s="95"/>
      <c r="D52" s="95"/>
      <c r="E52" s="95"/>
      <c r="F52" s="95"/>
      <c r="G52" s="95" t="s">
        <v>85</v>
      </c>
      <c r="H52" s="95"/>
      <c r="I52" s="95"/>
      <c r="J52" s="95"/>
    </row>
    <row r="53" spans="1:10">
      <c r="A53" s="31" t="s">
        <v>42</v>
      </c>
      <c r="B53" s="109" t="s">
        <v>86</v>
      </c>
      <c r="C53" s="109"/>
      <c r="D53" s="109"/>
      <c r="E53" s="109"/>
      <c r="F53" s="109"/>
      <c r="G53" s="102">
        <f ca="1">SUM('2 Перечень БУ'!AQ4:AQ300)</f>
        <v>0</v>
      </c>
      <c r="H53" s="102"/>
      <c r="I53" s="102"/>
      <c r="J53" s="102"/>
    </row>
    <row r="54" spans="1:10">
      <c r="A54" s="31" t="s">
        <v>71</v>
      </c>
      <c r="B54" s="109" t="s">
        <v>87</v>
      </c>
      <c r="C54" s="109"/>
      <c r="D54" s="109"/>
      <c r="E54" s="109"/>
      <c r="F54" s="109"/>
      <c r="G54" s="102">
        <f ca="1">SUM('2 Перечень БУ'!AR4:AR300)</f>
        <v>0</v>
      </c>
      <c r="H54" s="102"/>
      <c r="I54" s="102"/>
      <c r="J54" s="102"/>
    </row>
    <row r="55" spans="1:10">
      <c r="A55" s="31" t="s">
        <v>72</v>
      </c>
      <c r="B55" s="109" t="s">
        <v>88</v>
      </c>
      <c r="C55" s="109"/>
      <c r="D55" s="109"/>
      <c r="E55" s="109"/>
      <c r="F55" s="109"/>
      <c r="G55" s="102">
        <f ca="1">SUM('2 Перечень БУ'!AS4:AS300)</f>
        <v>0</v>
      </c>
      <c r="H55" s="102"/>
      <c r="I55" s="102"/>
      <c r="J55" s="102"/>
    </row>
    <row r="56" spans="1:10">
      <c r="A56" s="31" t="s">
        <v>89</v>
      </c>
      <c r="B56" s="109" t="s">
        <v>90</v>
      </c>
      <c r="C56" s="109"/>
      <c r="D56" s="109"/>
      <c r="E56" s="109"/>
      <c r="F56" s="109"/>
      <c r="G56" s="102">
        <f ca="1">SUM('2 Перечень БУ'!AT4:AT300)</f>
        <v>0</v>
      </c>
      <c r="H56" s="102"/>
      <c r="I56" s="102"/>
      <c r="J56" s="102"/>
    </row>
    <row r="57" spans="1:10">
      <c r="A57" s="31" t="s">
        <v>91</v>
      </c>
      <c r="B57" s="109" t="s">
        <v>92</v>
      </c>
      <c r="C57" s="109"/>
      <c r="D57" s="109"/>
      <c r="E57" s="109"/>
      <c r="F57" s="109"/>
      <c r="G57" s="102">
        <f ca="1">SUM('2 Перечень БУ'!AU4:AU300)</f>
        <v>0</v>
      </c>
      <c r="H57" s="102"/>
      <c r="I57" s="102"/>
      <c r="J57" s="102"/>
    </row>
    <row r="58" spans="1:10" ht="15.75">
      <c r="A58" s="78" t="s">
        <v>150</v>
      </c>
      <c r="B58" s="79"/>
      <c r="C58" s="79"/>
      <c r="D58" s="79"/>
      <c r="E58" s="79"/>
      <c r="F58" s="79"/>
      <c r="G58" s="79"/>
      <c r="H58" s="79"/>
      <c r="I58" s="79"/>
      <c r="J58" s="79"/>
    </row>
    <row r="59" spans="1:10">
      <c r="A59" s="34" t="s">
        <v>27</v>
      </c>
      <c r="B59" s="94" t="s">
        <v>55</v>
      </c>
      <c r="C59" s="95"/>
      <c r="D59" s="95"/>
      <c r="E59" s="95"/>
      <c r="F59" s="96"/>
      <c r="G59" s="75" t="s">
        <v>93</v>
      </c>
      <c r="H59" s="77"/>
      <c r="I59" s="75" t="s">
        <v>94</v>
      </c>
      <c r="J59" s="77"/>
    </row>
    <row r="60" spans="1:10">
      <c r="A60" s="27" t="s">
        <v>42</v>
      </c>
      <c r="B60" s="110" t="s">
        <v>95</v>
      </c>
      <c r="C60" s="109"/>
      <c r="D60" s="109"/>
      <c r="E60" s="109"/>
      <c r="F60" s="111"/>
      <c r="G60" s="101">
        <f ca="1">SUM('2 Перечень БУ'!AV4:AV300)</f>
        <v>0</v>
      </c>
      <c r="H60" s="102"/>
      <c r="I60" s="101">
        <f ca="1">SUM('2 Перечень БУ'!AY4:AY300)</f>
        <v>0</v>
      </c>
      <c r="J60" s="102"/>
    </row>
    <row r="61" spans="1:10">
      <c r="A61" s="27" t="s">
        <v>71</v>
      </c>
      <c r="B61" s="110" t="s">
        <v>96</v>
      </c>
      <c r="C61" s="109"/>
      <c r="D61" s="109"/>
      <c r="E61" s="109"/>
      <c r="F61" s="111"/>
      <c r="G61" s="101">
        <f ca="1">SUM('2 Перечень БУ'!AW4:AW300)</f>
        <v>0</v>
      </c>
      <c r="H61" s="102"/>
      <c r="I61" s="101">
        <f ca="1">SUM('2 Перечень БУ'!AZ4:AZ300)</f>
        <v>0</v>
      </c>
      <c r="J61" s="102"/>
    </row>
    <row r="62" spans="1:10">
      <c r="A62" s="27" t="s">
        <v>97</v>
      </c>
      <c r="B62" s="110" t="s">
        <v>98</v>
      </c>
      <c r="C62" s="109"/>
      <c r="D62" s="109"/>
      <c r="E62" s="109"/>
      <c r="F62" s="111"/>
      <c r="G62" s="101">
        <f ca="1">SUM('2 Перечень БУ'!AX4:AX300)</f>
        <v>0</v>
      </c>
      <c r="H62" s="102"/>
      <c r="I62" s="101">
        <f ca="1">SUM('2 Перечень БУ'!BA4:BA300)</f>
        <v>0</v>
      </c>
      <c r="J62" s="102"/>
    </row>
    <row r="63" spans="1:10" ht="15.75" customHeight="1">
      <c r="A63" s="78" t="s">
        <v>151</v>
      </c>
      <c r="B63" s="79"/>
      <c r="C63" s="79"/>
      <c r="D63" s="79"/>
      <c r="E63" s="79"/>
      <c r="F63" s="79"/>
      <c r="G63" s="79"/>
      <c r="H63" s="79"/>
      <c r="I63" s="79"/>
      <c r="J63" s="80"/>
    </row>
    <row r="64" spans="1:10">
      <c r="A64" s="34" t="s">
        <v>27</v>
      </c>
      <c r="B64" s="94" t="s">
        <v>55</v>
      </c>
      <c r="C64" s="95"/>
      <c r="D64" s="95"/>
      <c r="E64" s="95"/>
      <c r="F64" s="96"/>
      <c r="G64" s="94" t="s">
        <v>85</v>
      </c>
      <c r="H64" s="95"/>
      <c r="I64" s="95"/>
      <c r="J64" s="96"/>
    </row>
    <row r="65" spans="1:10">
      <c r="A65" s="27" t="s">
        <v>99</v>
      </c>
      <c r="B65" s="110" t="s">
        <v>100</v>
      </c>
      <c r="C65" s="109"/>
      <c r="D65" s="109"/>
      <c r="E65" s="109"/>
      <c r="F65" s="111"/>
      <c r="G65" s="101"/>
      <c r="H65" s="102"/>
      <c r="I65" s="102"/>
      <c r="J65" s="103"/>
    </row>
    <row r="66" spans="1:10">
      <c r="A66" s="27" t="s">
        <v>71</v>
      </c>
      <c r="B66" s="110" t="s">
        <v>74</v>
      </c>
      <c r="C66" s="109"/>
      <c r="D66" s="109"/>
      <c r="E66" s="109"/>
      <c r="F66" s="111"/>
      <c r="G66" s="101">
        <f ca="1">SUM('2 Перечень БУ'!BB4:BB300)</f>
        <v>0</v>
      </c>
      <c r="H66" s="102"/>
      <c r="I66" s="102"/>
      <c r="J66" s="103"/>
    </row>
    <row r="67" spans="1:10">
      <c r="A67" s="27" t="s">
        <v>72</v>
      </c>
      <c r="B67" s="110" t="s">
        <v>75</v>
      </c>
      <c r="C67" s="109"/>
      <c r="D67" s="109"/>
      <c r="E67" s="109"/>
      <c r="F67" s="111"/>
      <c r="G67" s="101">
        <f ca="1">SUM('2 Перечень БУ'!BC4:BC300)</f>
        <v>0</v>
      </c>
      <c r="H67" s="102"/>
      <c r="I67" s="102"/>
      <c r="J67" s="103"/>
    </row>
    <row r="68" spans="1:10">
      <c r="A68" s="27" t="s">
        <v>43</v>
      </c>
      <c r="B68" s="110" t="s">
        <v>101</v>
      </c>
      <c r="C68" s="109"/>
      <c r="D68" s="109"/>
      <c r="E68" s="109"/>
      <c r="F68" s="111"/>
      <c r="G68" s="101"/>
      <c r="H68" s="102"/>
      <c r="I68" s="102"/>
      <c r="J68" s="103"/>
    </row>
    <row r="69" spans="1:10">
      <c r="A69" s="27" t="s">
        <v>65</v>
      </c>
      <c r="B69" s="110" t="s">
        <v>74</v>
      </c>
      <c r="C69" s="109"/>
      <c r="D69" s="109"/>
      <c r="E69" s="109"/>
      <c r="F69" s="111"/>
      <c r="G69" s="101">
        <f ca="1">SUM('2 Перечень БУ'!BD4:BD300)</f>
        <v>0</v>
      </c>
      <c r="H69" s="102"/>
      <c r="I69" s="102"/>
      <c r="J69" s="103"/>
    </row>
    <row r="70" spans="1:10">
      <c r="A70" s="27" t="s">
        <v>68</v>
      </c>
      <c r="B70" s="110" t="s">
        <v>75</v>
      </c>
      <c r="C70" s="109"/>
      <c r="D70" s="109"/>
      <c r="E70" s="109"/>
      <c r="F70" s="111"/>
      <c r="G70" s="101">
        <f ca="1">SUM('2 Перечень БУ'!BE4:BE300)</f>
        <v>0</v>
      </c>
      <c r="H70" s="102"/>
      <c r="I70" s="102"/>
      <c r="J70" s="103"/>
    </row>
    <row r="71" spans="1:10" ht="15.75" customHeight="1">
      <c r="A71" s="78" t="s">
        <v>152</v>
      </c>
      <c r="B71" s="79"/>
      <c r="C71" s="79"/>
      <c r="D71" s="79"/>
      <c r="E71" s="79"/>
      <c r="F71" s="79"/>
      <c r="G71" s="79"/>
      <c r="H71" s="79"/>
      <c r="I71" s="79"/>
      <c r="J71" s="80"/>
    </row>
    <row r="72" spans="1:10">
      <c r="A72" s="28" t="s">
        <v>27</v>
      </c>
      <c r="B72" s="20" t="s">
        <v>102</v>
      </c>
      <c r="C72" s="76" t="s">
        <v>103</v>
      </c>
      <c r="D72" s="76"/>
      <c r="E72" s="95" t="s">
        <v>104</v>
      </c>
      <c r="F72" s="95"/>
      <c r="G72" s="95"/>
      <c r="H72" s="95" t="s">
        <v>105</v>
      </c>
      <c r="I72" s="95"/>
      <c r="J72" s="96"/>
    </row>
    <row r="73" spans="1:10">
      <c r="A73" s="32" t="s">
        <v>42</v>
      </c>
      <c r="B73" s="112" t="s">
        <v>80</v>
      </c>
      <c r="C73" s="114" t="s">
        <v>106</v>
      </c>
      <c r="D73" s="115"/>
      <c r="E73" s="114">
        <f ca="1">SUM('2 Перечень БУ'!BF4:BF300)</f>
        <v>0</v>
      </c>
      <c r="F73" s="93"/>
      <c r="G73" s="93"/>
      <c r="H73" s="114">
        <f ca="1">SUM('2 Перечень БУ'!BZ4:BZ300)</f>
        <v>0</v>
      </c>
      <c r="I73" s="93"/>
      <c r="J73" s="93"/>
    </row>
    <row r="74" spans="1:10" ht="15.75" customHeight="1">
      <c r="A74" s="32" t="s">
        <v>71</v>
      </c>
      <c r="B74" s="113"/>
      <c r="C74" s="114" t="s">
        <v>107</v>
      </c>
      <c r="D74" s="115"/>
      <c r="E74" s="114">
        <f ca="1">SUM('2 Перечень БУ'!BG4:BG300)</f>
        <v>0</v>
      </c>
      <c r="F74" s="93"/>
      <c r="G74" s="93"/>
      <c r="H74" s="114">
        <f ca="1">SUM('2 Перечень БУ'!CA4:CA300)</f>
        <v>0</v>
      </c>
      <c r="I74" s="93"/>
      <c r="J74" s="93"/>
    </row>
    <row r="75" spans="1:10">
      <c r="A75" s="32" t="s">
        <v>43</v>
      </c>
      <c r="B75" s="112" t="s">
        <v>108</v>
      </c>
      <c r="C75" s="114" t="s">
        <v>109</v>
      </c>
      <c r="D75" s="115"/>
      <c r="E75" s="114">
        <f ca="1">SUM('2 Перечень БУ'!BU4:BU300)</f>
        <v>0</v>
      </c>
      <c r="F75" s="93"/>
      <c r="G75" s="93"/>
      <c r="H75" s="114">
        <f ca="1">SUM('2 Перечень БУ'!CB4:CB300)</f>
        <v>0</v>
      </c>
      <c r="I75" s="93"/>
      <c r="J75" s="93"/>
    </row>
    <row r="76" spans="1:10">
      <c r="A76" s="32" t="s">
        <v>65</v>
      </c>
      <c r="B76" s="113"/>
      <c r="C76" s="114" t="s">
        <v>107</v>
      </c>
      <c r="D76" s="115"/>
      <c r="E76" s="114">
        <f ca="1">SUM('2 Перечень БУ'!BI4:BI300)</f>
        <v>0</v>
      </c>
      <c r="F76" s="93"/>
      <c r="G76" s="93"/>
      <c r="H76" s="114">
        <f ca="1">SUM('2 Перечень БУ'!CC4:CC300)</f>
        <v>0</v>
      </c>
      <c r="I76" s="93"/>
      <c r="J76" s="93"/>
    </row>
    <row r="77" spans="1:10">
      <c r="A77" s="32" t="s">
        <v>44</v>
      </c>
      <c r="B77" s="112" t="s">
        <v>82</v>
      </c>
      <c r="C77" s="114" t="s">
        <v>110</v>
      </c>
      <c r="D77" s="115"/>
      <c r="E77" s="114">
        <f ca="1">SUM('2 Перечень БУ'!BJ4:BJ300)</f>
        <v>0</v>
      </c>
      <c r="F77" s="93"/>
      <c r="G77" s="93"/>
      <c r="H77" s="114">
        <f ca="1">SUM('2 Перечень БУ'!CD4:CD300)</f>
        <v>0</v>
      </c>
      <c r="I77" s="93"/>
      <c r="J77" s="93"/>
    </row>
    <row r="78" spans="1:10">
      <c r="A78" s="32" t="s">
        <v>111</v>
      </c>
      <c r="B78" s="113"/>
      <c r="C78" s="114" t="s">
        <v>107</v>
      </c>
      <c r="D78" s="115"/>
      <c r="E78" s="114">
        <f ca="1">SUM('2 Перечень БУ'!BK4:BK300)</f>
        <v>0</v>
      </c>
      <c r="F78" s="93"/>
      <c r="G78" s="93"/>
      <c r="H78" s="114">
        <f ca="1">SUM('2 Перечень БУ'!CE4:CE300)</f>
        <v>0</v>
      </c>
      <c r="I78" s="93"/>
      <c r="J78" s="93"/>
    </row>
    <row r="79" spans="1:10">
      <c r="A79" s="32" t="s">
        <v>45</v>
      </c>
      <c r="B79" s="112" t="s">
        <v>83</v>
      </c>
      <c r="C79" s="114" t="s">
        <v>110</v>
      </c>
      <c r="D79" s="115"/>
      <c r="E79" s="114">
        <f ca="1">SUM('2 Перечень БУ'!BL4:BL300)</f>
        <v>0</v>
      </c>
      <c r="F79" s="93"/>
      <c r="G79" s="93"/>
      <c r="H79" s="114">
        <f ca="1">SUM('2 Перечень БУ'!CF4:CF300)</f>
        <v>0</v>
      </c>
      <c r="I79" s="93"/>
      <c r="J79" s="93"/>
    </row>
    <row r="80" spans="1:10">
      <c r="A80" s="32" t="s">
        <v>112</v>
      </c>
      <c r="B80" s="113"/>
      <c r="C80" s="114" t="s">
        <v>107</v>
      </c>
      <c r="D80" s="115"/>
      <c r="E80" s="114">
        <f ca="1">SUM('2 Перечень БУ'!BM4:BM300)</f>
        <v>0</v>
      </c>
      <c r="F80" s="93"/>
      <c r="G80" s="93"/>
      <c r="H80" s="114">
        <f ca="1">SUM('2 Перечень БУ'!CG4:CG300)</f>
        <v>0</v>
      </c>
      <c r="I80" s="93"/>
      <c r="J80" s="93"/>
    </row>
    <row r="81" spans="1:10">
      <c r="A81" s="32" t="s">
        <v>46</v>
      </c>
      <c r="B81" s="112" t="s">
        <v>84</v>
      </c>
      <c r="C81" s="114" t="s">
        <v>110</v>
      </c>
      <c r="D81" s="115"/>
      <c r="E81" s="114">
        <f ca="1">SUM('2 Перечень БУ'!BN4:BN300)</f>
        <v>0</v>
      </c>
      <c r="F81" s="93"/>
      <c r="G81" s="93"/>
      <c r="H81" s="114">
        <f ca="1">SUM('2 Перечень БУ'!CH4:CH300)</f>
        <v>0</v>
      </c>
      <c r="I81" s="93"/>
      <c r="J81" s="93"/>
    </row>
    <row r="82" spans="1:10">
      <c r="A82" s="32" t="s">
        <v>47</v>
      </c>
      <c r="B82" s="113"/>
      <c r="C82" s="114" t="s">
        <v>107</v>
      </c>
      <c r="D82" s="115"/>
      <c r="E82" s="114">
        <f ca="1">SUM('2 Перечень БУ'!BO4:BO300)</f>
        <v>0</v>
      </c>
      <c r="F82" s="93"/>
      <c r="G82" s="93"/>
      <c r="H82" s="114">
        <f ca="1">SUM('2 Перечень БУ'!CI4:CI300)</f>
        <v>0</v>
      </c>
      <c r="I82" s="93"/>
      <c r="J82" s="93"/>
    </row>
    <row r="83" spans="1:10">
      <c r="A83" s="32" t="s">
        <v>50</v>
      </c>
      <c r="B83" s="112" t="s">
        <v>113</v>
      </c>
      <c r="C83" s="114" t="s">
        <v>114</v>
      </c>
      <c r="D83" s="115"/>
      <c r="E83" s="114">
        <f ca="1">SUM('2 Перечень БУ'!BP4:BP300)</f>
        <v>0</v>
      </c>
      <c r="F83" s="93"/>
      <c r="G83" s="93"/>
      <c r="H83" s="114">
        <f ca="1">SUM('2 Перечень БУ'!CJ4:CJ300)</f>
        <v>0</v>
      </c>
      <c r="I83" s="93"/>
      <c r="J83" s="93"/>
    </row>
    <row r="84" spans="1:10">
      <c r="A84" s="32" t="s">
        <v>51</v>
      </c>
      <c r="B84" s="113"/>
      <c r="C84" s="114" t="s">
        <v>107</v>
      </c>
      <c r="D84" s="115"/>
      <c r="E84" s="114">
        <f ca="1">SUM('2 Перечень БУ'!BQ4:BQ300)</f>
        <v>0</v>
      </c>
      <c r="F84" s="93"/>
      <c r="G84" s="93"/>
      <c r="H84" s="114">
        <f ca="1">SUM('2 Перечень БУ'!CK4:CK300)</f>
        <v>0</v>
      </c>
      <c r="I84" s="93"/>
      <c r="J84" s="93"/>
    </row>
    <row r="85" spans="1:10">
      <c r="A85" s="32" t="s">
        <v>115</v>
      </c>
      <c r="B85" s="112" t="s">
        <v>116</v>
      </c>
      <c r="C85" s="114" t="s">
        <v>114</v>
      </c>
      <c r="D85" s="115"/>
      <c r="E85" s="114">
        <f ca="1">SUM('2 Перечень БУ'!BR4:BR300)</f>
        <v>0</v>
      </c>
      <c r="F85" s="93"/>
      <c r="G85" s="93"/>
      <c r="H85" s="114">
        <f ca="1">SUM('2 Перечень БУ'!CL4:CL300)</f>
        <v>0</v>
      </c>
      <c r="I85" s="93"/>
      <c r="J85" s="93"/>
    </row>
    <row r="86" spans="1:10">
      <c r="A86" s="32" t="s">
        <v>117</v>
      </c>
      <c r="B86" s="113"/>
      <c r="C86" s="114" t="s">
        <v>107</v>
      </c>
      <c r="D86" s="115"/>
      <c r="E86" s="114">
        <f ca="1">SUM('2 Перечень БУ'!BS4:BS300)</f>
        <v>0</v>
      </c>
      <c r="F86" s="93"/>
      <c r="G86" s="93"/>
      <c r="H86" s="114">
        <f ca="1">SUM('2 Перечень БУ'!CM4:CM300)</f>
        <v>0</v>
      </c>
      <c r="I86" s="93"/>
      <c r="J86" s="93"/>
    </row>
    <row r="87" spans="1:10">
      <c r="A87" s="32" t="s">
        <v>118</v>
      </c>
      <c r="B87" s="112" t="s">
        <v>119</v>
      </c>
      <c r="C87" s="114" t="s">
        <v>120</v>
      </c>
      <c r="D87" s="115"/>
      <c r="E87" s="114">
        <f ca="1">SUM('2 Перечень БУ'!BT4:BT300)</f>
        <v>0</v>
      </c>
      <c r="F87" s="93"/>
      <c r="G87" s="93"/>
      <c r="H87" s="114">
        <f ca="1">SUM('2 Перечень БУ'!CN4:CN300)</f>
        <v>0</v>
      </c>
      <c r="I87" s="93"/>
      <c r="J87" s="93"/>
    </row>
    <row r="88" spans="1:10">
      <c r="A88" s="32" t="s">
        <v>121</v>
      </c>
      <c r="B88" s="113"/>
      <c r="C88" s="114" t="s">
        <v>107</v>
      </c>
      <c r="D88" s="115"/>
      <c r="E88" s="114">
        <f ca="1">SUM('2 Перечень БУ'!BU4:BU300)</f>
        <v>0</v>
      </c>
      <c r="F88" s="93"/>
      <c r="G88" s="93"/>
      <c r="H88" s="114">
        <f ca="1">SUM('2 Перечень БУ'!CO4:CO300)</f>
        <v>0</v>
      </c>
      <c r="I88" s="93"/>
      <c r="J88" s="93"/>
    </row>
    <row r="89" spans="1:10">
      <c r="A89" s="32" t="s">
        <v>122</v>
      </c>
      <c r="B89" s="112" t="s">
        <v>123</v>
      </c>
      <c r="C89" s="114" t="s">
        <v>120</v>
      </c>
      <c r="D89" s="115"/>
      <c r="E89" s="114">
        <f ca="1">SUM('2 Перечень БУ'!BV4:BV300)</f>
        <v>0</v>
      </c>
      <c r="F89" s="93"/>
      <c r="G89" s="93"/>
      <c r="H89" s="114">
        <f ca="1">SUM('2 Перечень БУ'!CP4:CP300)</f>
        <v>0</v>
      </c>
      <c r="I89" s="93"/>
      <c r="J89" s="93"/>
    </row>
    <row r="90" spans="1:10">
      <c r="A90" s="32" t="s">
        <v>124</v>
      </c>
      <c r="B90" s="113"/>
      <c r="C90" s="114" t="s">
        <v>107</v>
      </c>
      <c r="D90" s="115"/>
      <c r="E90" s="114">
        <f ca="1">SUM('2 Перечень БУ'!BW4:BW300)</f>
        <v>0</v>
      </c>
      <c r="F90" s="93"/>
      <c r="G90" s="93"/>
      <c r="H90" s="114">
        <f ca="1">SUM('2 Перечень БУ'!CQ4:CQ300)</f>
        <v>0</v>
      </c>
      <c r="I90" s="93"/>
      <c r="J90" s="93"/>
    </row>
    <row r="91" spans="1:10">
      <c r="A91" s="32" t="s">
        <v>125</v>
      </c>
      <c r="B91" s="112" t="s">
        <v>126</v>
      </c>
      <c r="C91" s="114" t="s">
        <v>127</v>
      </c>
      <c r="D91" s="115"/>
      <c r="E91" s="114">
        <f ca="1">SUM('2 Перечень БУ'!BX4:BX300)</f>
        <v>0</v>
      </c>
      <c r="F91" s="93"/>
      <c r="G91" s="93"/>
      <c r="H91" s="114">
        <f ca="1">SUM('2 Перечень БУ'!CR4:CR300)</f>
        <v>0</v>
      </c>
      <c r="I91" s="93"/>
      <c r="J91" s="93"/>
    </row>
    <row r="92" spans="1:10">
      <c r="A92" s="32" t="s">
        <v>128</v>
      </c>
      <c r="B92" s="113"/>
      <c r="C92" s="114" t="s">
        <v>107</v>
      </c>
      <c r="D92" s="115"/>
      <c r="E92" s="114">
        <f ca="1">SUM('2 Перечень БУ'!BY4:BY300)</f>
        <v>0</v>
      </c>
      <c r="F92" s="93"/>
      <c r="G92" s="93"/>
      <c r="H92" s="114">
        <f ca="1">SUM('2 Перечень БУ'!CS4:CS300)</f>
        <v>0</v>
      </c>
      <c r="I92" s="93"/>
      <c r="J92" s="93"/>
    </row>
  </sheetData>
  <mergeCells count="197">
    <mergeCell ref="E82:G82"/>
    <mergeCell ref="E83:G83"/>
    <mergeCell ref="E84:G84"/>
    <mergeCell ref="E85:G85"/>
    <mergeCell ref="E86:G86"/>
    <mergeCell ref="H84:J84"/>
    <mergeCell ref="H85:J85"/>
    <mergeCell ref="H86:J86"/>
    <mergeCell ref="E76:G76"/>
    <mergeCell ref="E77:G77"/>
    <mergeCell ref="E78:G78"/>
    <mergeCell ref="E79:G79"/>
    <mergeCell ref="E80:G80"/>
    <mergeCell ref="E81:G81"/>
    <mergeCell ref="H76:J76"/>
    <mergeCell ref="H77:J77"/>
    <mergeCell ref="H78:J78"/>
    <mergeCell ref="H79:J79"/>
    <mergeCell ref="H80:J80"/>
    <mergeCell ref="H81:J81"/>
    <mergeCell ref="H82:J82"/>
    <mergeCell ref="H83:J83"/>
    <mergeCell ref="E92:G92"/>
    <mergeCell ref="H92:J92"/>
    <mergeCell ref="B91:B92"/>
    <mergeCell ref="C91:D91"/>
    <mergeCell ref="C92:D92"/>
    <mergeCell ref="B87:B88"/>
    <mergeCell ref="C87:D87"/>
    <mergeCell ref="C88:D88"/>
    <mergeCell ref="B89:B90"/>
    <mergeCell ref="C89:D89"/>
    <mergeCell ref="C90:D90"/>
    <mergeCell ref="E87:G87"/>
    <mergeCell ref="E88:G88"/>
    <mergeCell ref="E89:G89"/>
    <mergeCell ref="E90:G90"/>
    <mergeCell ref="E91:G91"/>
    <mergeCell ref="H87:J87"/>
    <mergeCell ref="H88:J88"/>
    <mergeCell ref="H89:J89"/>
    <mergeCell ref="H90:J90"/>
    <mergeCell ref="H91:J91"/>
    <mergeCell ref="B83:B84"/>
    <mergeCell ref="C83:D83"/>
    <mergeCell ref="C84:D84"/>
    <mergeCell ref="B85:B86"/>
    <mergeCell ref="C85:D85"/>
    <mergeCell ref="C86:D86"/>
    <mergeCell ref="B79:B80"/>
    <mergeCell ref="C79:D79"/>
    <mergeCell ref="C80:D80"/>
    <mergeCell ref="B81:B82"/>
    <mergeCell ref="C81:D81"/>
    <mergeCell ref="C82:D82"/>
    <mergeCell ref="B75:B76"/>
    <mergeCell ref="C75:D75"/>
    <mergeCell ref="C76:D76"/>
    <mergeCell ref="B77:B78"/>
    <mergeCell ref="C77:D77"/>
    <mergeCell ref="C78:D78"/>
    <mergeCell ref="E75:G75"/>
    <mergeCell ref="A71:J71"/>
    <mergeCell ref="C72:D72"/>
    <mergeCell ref="E72:G72"/>
    <mergeCell ref="H72:J72"/>
    <mergeCell ref="B73:B74"/>
    <mergeCell ref="C73:D73"/>
    <mergeCell ref="C74:D74"/>
    <mergeCell ref="E73:G73"/>
    <mergeCell ref="H73:J73"/>
    <mergeCell ref="E74:G74"/>
    <mergeCell ref="H74:J74"/>
    <mergeCell ref="H75:J75"/>
    <mergeCell ref="B68:F68"/>
    <mergeCell ref="G68:J68"/>
    <mergeCell ref="B69:F69"/>
    <mergeCell ref="G69:J69"/>
    <mergeCell ref="B70:F70"/>
    <mergeCell ref="G70:J70"/>
    <mergeCell ref="B65:F65"/>
    <mergeCell ref="G65:J65"/>
    <mergeCell ref="B66:F66"/>
    <mergeCell ref="G66:J66"/>
    <mergeCell ref="B67:F67"/>
    <mergeCell ref="G67:J67"/>
    <mergeCell ref="B62:F62"/>
    <mergeCell ref="G62:H62"/>
    <mergeCell ref="I62:J62"/>
    <mergeCell ref="A63:J63"/>
    <mergeCell ref="B64:F64"/>
    <mergeCell ref="G64:J64"/>
    <mergeCell ref="B60:F60"/>
    <mergeCell ref="G60:H60"/>
    <mergeCell ref="I60:J60"/>
    <mergeCell ref="B61:F61"/>
    <mergeCell ref="G61:H61"/>
    <mergeCell ref="I61:J61"/>
    <mergeCell ref="B56:F56"/>
    <mergeCell ref="G56:J56"/>
    <mergeCell ref="B57:F57"/>
    <mergeCell ref="G57:J57"/>
    <mergeCell ref="A58:J58"/>
    <mergeCell ref="B59:F59"/>
    <mergeCell ref="G59:H59"/>
    <mergeCell ref="I59:J59"/>
    <mergeCell ref="B53:F53"/>
    <mergeCell ref="G53:J53"/>
    <mergeCell ref="B54:F54"/>
    <mergeCell ref="G54:J54"/>
    <mergeCell ref="B55:F55"/>
    <mergeCell ref="G55:J55"/>
    <mergeCell ref="B50:F50"/>
    <mergeCell ref="G50:H50"/>
    <mergeCell ref="I50:J50"/>
    <mergeCell ref="A51:J51"/>
    <mergeCell ref="B52:F52"/>
    <mergeCell ref="G52:J52"/>
    <mergeCell ref="B48:F48"/>
    <mergeCell ref="G48:H48"/>
    <mergeCell ref="I48:J48"/>
    <mergeCell ref="B49:F49"/>
    <mergeCell ref="G49:H49"/>
    <mergeCell ref="I49:J49"/>
    <mergeCell ref="B46:F46"/>
    <mergeCell ref="G46:H46"/>
    <mergeCell ref="I46:J46"/>
    <mergeCell ref="B47:F47"/>
    <mergeCell ref="G47:H47"/>
    <mergeCell ref="I47:J47"/>
    <mergeCell ref="B43:F43"/>
    <mergeCell ref="G43:J43"/>
    <mergeCell ref="A44:J44"/>
    <mergeCell ref="B45:F45"/>
    <mergeCell ref="G45:H45"/>
    <mergeCell ref="I45:J45"/>
    <mergeCell ref="A39:J39"/>
    <mergeCell ref="B40:F40"/>
    <mergeCell ref="G40:J40"/>
    <mergeCell ref="B41:F41"/>
    <mergeCell ref="G41:J41"/>
    <mergeCell ref="B42:F42"/>
    <mergeCell ref="G42:J42"/>
    <mergeCell ref="B36:F36"/>
    <mergeCell ref="G36:J36"/>
    <mergeCell ref="B37:F37"/>
    <mergeCell ref="G37:J37"/>
    <mergeCell ref="B38:F38"/>
    <mergeCell ref="G38:J38"/>
    <mergeCell ref="B33:F33"/>
    <mergeCell ref="G33:J33"/>
    <mergeCell ref="B34:F34"/>
    <mergeCell ref="G34:J34"/>
    <mergeCell ref="B35:F35"/>
    <mergeCell ref="G35:J35"/>
    <mergeCell ref="B30:F30"/>
    <mergeCell ref="G30:J30"/>
    <mergeCell ref="B31:F31"/>
    <mergeCell ref="G31:J31"/>
    <mergeCell ref="B32:F32"/>
    <mergeCell ref="G32:J32"/>
    <mergeCell ref="B27:F27"/>
    <mergeCell ref="G27:J27"/>
    <mergeCell ref="B28:F28"/>
    <mergeCell ref="G28:J28"/>
    <mergeCell ref="B29:F29"/>
    <mergeCell ref="G29:J29"/>
    <mergeCell ref="B24:F24"/>
    <mergeCell ref="G24:J24"/>
    <mergeCell ref="B25:F25"/>
    <mergeCell ref="G25:J25"/>
    <mergeCell ref="B26:F26"/>
    <mergeCell ref="G26:J26"/>
    <mergeCell ref="B18:J18"/>
    <mergeCell ref="C19:J19"/>
    <mergeCell ref="C20:J20"/>
    <mergeCell ref="C21:J21"/>
    <mergeCell ref="C22:J22"/>
    <mergeCell ref="A23:J23"/>
    <mergeCell ref="C12:J12"/>
    <mergeCell ref="C13:J13"/>
    <mergeCell ref="B14:J14"/>
    <mergeCell ref="C15:J15"/>
    <mergeCell ref="C16:J16"/>
    <mergeCell ref="C17:J17"/>
    <mergeCell ref="C6:J6"/>
    <mergeCell ref="C7:J7"/>
    <mergeCell ref="A8:J8"/>
    <mergeCell ref="C9:J9"/>
    <mergeCell ref="C10:J10"/>
    <mergeCell ref="C11:J11"/>
    <mergeCell ref="A1:B1"/>
    <mergeCell ref="C1:J1"/>
    <mergeCell ref="A2:J2"/>
    <mergeCell ref="C4:J4"/>
    <mergeCell ref="C5:J5"/>
    <mergeCell ref="A3:J3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E92C4D-0AAC-4604-8FC9-1ADAEDDFA7B4}">
          <x14:formula1>
            <xm:f>Лист2!$B$1:$B$16</xm:f>
          </x14:formula1>
          <xm:sqref>K5:P5</xm:sqref>
        </x14:dataValidation>
        <x14:dataValidation type="list" allowBlank="1" showInputMessage="1" showErrorMessage="1" xr:uid="{5EDCD83E-0647-432B-A9DE-B76392C7C175}">
          <x14:formula1>
            <xm:f>Лист2!$C$1:$C$15</xm:f>
          </x14:formula1>
          <xm:sqref>A2 K2:P2</xm:sqref>
        </x14:dataValidation>
        <x14:dataValidation type="list" allowBlank="1" showInputMessage="1" showErrorMessage="1" xr:uid="{670F47FB-E352-4C10-B32D-99506A8C3F78}">
          <x14:formula1>
            <xm:f>Лист2!$A$1:$A$27</xm:f>
          </x14:formula1>
          <xm:sqref>C5:J5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050F-304A-49C7-A403-CA81547F4F80}">
  <dimension ref="A1:P166"/>
  <sheetViews>
    <sheetView workbookViewId="0">
      <selection activeCell="C4" sqref="C4"/>
    </sheetView>
  </sheetViews>
  <sheetFormatPr defaultRowHeight="15"/>
  <cols>
    <col min="1" max="2" width="6.5703125" style="4" customWidth="1"/>
    <col min="3" max="3" width="28.28515625" style="4" customWidth="1"/>
    <col min="4" max="16" width="18.140625" style="4" customWidth="1"/>
    <col min="17" max="16384" width="9.140625" style="4"/>
  </cols>
  <sheetData>
    <row r="1" spans="1:16" ht="75.75" customHeight="1">
      <c r="D1" s="116" t="s">
        <v>682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30" customHeight="1">
      <c r="A2" s="117" t="s">
        <v>27</v>
      </c>
      <c r="B2" s="117" t="s">
        <v>27</v>
      </c>
      <c r="C2" s="120" t="s">
        <v>29</v>
      </c>
      <c r="D2" s="119" t="s">
        <v>674</v>
      </c>
      <c r="E2" s="119"/>
      <c r="F2" s="121" t="s">
        <v>676</v>
      </c>
      <c r="G2" s="121"/>
      <c r="H2" s="121"/>
      <c r="I2" s="121"/>
      <c r="J2" s="119" t="s">
        <v>675</v>
      </c>
      <c r="K2" s="119"/>
      <c r="L2" s="119"/>
      <c r="M2" s="119" t="s">
        <v>41</v>
      </c>
      <c r="N2" s="119"/>
      <c r="O2" s="119"/>
      <c r="P2" s="119"/>
    </row>
    <row r="3" spans="1:16" ht="28.5">
      <c r="A3" s="118"/>
      <c r="B3" s="118"/>
      <c r="C3" s="120"/>
      <c r="D3" s="43" t="s">
        <v>30</v>
      </c>
      <c r="E3" s="43" t="s">
        <v>31</v>
      </c>
      <c r="F3" s="44" t="s">
        <v>33</v>
      </c>
      <c r="G3" s="44" t="s">
        <v>34</v>
      </c>
      <c r="H3" s="43" t="s">
        <v>35</v>
      </c>
      <c r="I3" s="43" t="s">
        <v>36</v>
      </c>
      <c r="J3" s="43" t="s">
        <v>677</v>
      </c>
      <c r="K3" s="43" t="s">
        <v>678</v>
      </c>
      <c r="L3" s="43" t="s">
        <v>679</v>
      </c>
      <c r="M3" s="43" t="s">
        <v>33</v>
      </c>
      <c r="N3" s="43" t="s">
        <v>34</v>
      </c>
      <c r="O3" s="43" t="s">
        <v>35</v>
      </c>
      <c r="P3" s="43" t="s">
        <v>36</v>
      </c>
    </row>
    <row r="4" spans="1:16">
      <c r="A4" s="45">
        <v>1</v>
      </c>
      <c r="B4" s="45">
        <v>1</v>
      </c>
      <c r="C4" s="52" t="str">
        <f ca="1">'2 Перечень БУ'!B4</f>
        <v/>
      </c>
      <c r="D4" s="46">
        <f ca="1">'2 Перечень БУ'!D4</f>
        <v>0</v>
      </c>
      <c r="E4" s="42">
        <f ca="1">'2 Перечень БУ'!E4</f>
        <v>0</v>
      </c>
      <c r="F4" s="42">
        <f ca="1">'2 Перечень БУ'!F4</f>
        <v>0</v>
      </c>
      <c r="G4" s="42">
        <f ca="1">'2 Перечень БУ'!G4</f>
        <v>0</v>
      </c>
      <c r="H4" s="42">
        <f ca="1">'2 Перечень БУ'!H4</f>
        <v>0</v>
      </c>
      <c r="I4" s="42">
        <f ca="1">'2 Перечень БУ'!I4</f>
        <v>0</v>
      </c>
      <c r="J4" s="42">
        <f ca="1">'2 Перечень БУ'!J4</f>
        <v>0</v>
      </c>
      <c r="K4" s="42">
        <f ca="1">'2 Перечень БУ'!K4</f>
        <v>0</v>
      </c>
      <c r="L4" s="42">
        <f ca="1">'2 Перечень БУ'!L4</f>
        <v>0</v>
      </c>
      <c r="M4" s="42">
        <f ca="1">'2 Перечень БУ'!M4</f>
        <v>0</v>
      </c>
      <c r="N4" s="42">
        <f ca="1">'2 Перечень БУ'!N4</f>
        <v>0</v>
      </c>
      <c r="O4" s="42">
        <f ca="1">'2 Перечень БУ'!O4</f>
        <v>0</v>
      </c>
      <c r="P4" s="42">
        <f ca="1">'2 Перечень БУ'!P4</f>
        <v>0</v>
      </c>
    </row>
    <row r="5" spans="1:16">
      <c r="A5" s="46">
        <f>A4+1</f>
        <v>2</v>
      </c>
      <c r="B5" s="46">
        <f>B4+1</f>
        <v>2</v>
      </c>
      <c r="C5" s="52" t="str">
        <f ca="1">'2 Перечень БУ'!B5</f>
        <v/>
      </c>
      <c r="D5" s="46">
        <f ca="1">'2 Перечень БУ'!D5</f>
        <v>0</v>
      </c>
      <c r="E5" s="42">
        <f ca="1">'2 Перечень БУ'!E5</f>
        <v>0</v>
      </c>
      <c r="F5" s="42">
        <f ca="1">'2 Перечень БУ'!F5</f>
        <v>0</v>
      </c>
      <c r="G5" s="42">
        <f ca="1">'2 Перечень БУ'!G5</f>
        <v>0</v>
      </c>
      <c r="H5" s="42">
        <f ca="1">'2 Перечень БУ'!H5</f>
        <v>0</v>
      </c>
      <c r="I5" s="42">
        <f ca="1">'2 Перечень БУ'!I5</f>
        <v>0</v>
      </c>
      <c r="J5" s="42">
        <f ca="1">'2 Перечень БУ'!J5</f>
        <v>0</v>
      </c>
      <c r="K5" s="42">
        <f ca="1">'2 Перечень БУ'!K5</f>
        <v>0</v>
      </c>
      <c r="L5" s="42">
        <f ca="1">'2 Перечень БУ'!L5</f>
        <v>0</v>
      </c>
      <c r="M5" s="42">
        <f ca="1">'2 Перечень БУ'!M5</f>
        <v>0</v>
      </c>
      <c r="N5" s="42">
        <f ca="1">'2 Перечень БУ'!N5</f>
        <v>0</v>
      </c>
      <c r="O5" s="42">
        <f ca="1">'2 Перечень БУ'!O5</f>
        <v>0</v>
      </c>
      <c r="P5" s="42">
        <f ca="1">'2 Перечень БУ'!P5</f>
        <v>0</v>
      </c>
    </row>
    <row r="6" spans="1:16">
      <c r="A6" s="46">
        <f t="shared" ref="A6:B69" si="0">A5+1</f>
        <v>3</v>
      </c>
      <c r="B6" s="46">
        <f t="shared" si="0"/>
        <v>3</v>
      </c>
      <c r="C6" s="52" t="str">
        <f ca="1">'2 Перечень БУ'!B6</f>
        <v/>
      </c>
      <c r="D6" s="46">
        <f ca="1">'2 Перечень БУ'!D6</f>
        <v>0</v>
      </c>
      <c r="E6" s="42">
        <f ca="1">'2 Перечень БУ'!E6</f>
        <v>0</v>
      </c>
      <c r="F6" s="42">
        <f ca="1">'2 Перечень БУ'!F6</f>
        <v>0</v>
      </c>
      <c r="G6" s="42">
        <f ca="1">'2 Перечень БУ'!G6</f>
        <v>0</v>
      </c>
      <c r="H6" s="42">
        <f ca="1">'2 Перечень БУ'!H6</f>
        <v>0</v>
      </c>
      <c r="I6" s="42">
        <f ca="1">'2 Перечень БУ'!I6</f>
        <v>0</v>
      </c>
      <c r="J6" s="42">
        <f ca="1">'2 Перечень БУ'!J6</f>
        <v>0</v>
      </c>
      <c r="K6" s="42">
        <f ca="1">'2 Перечень БУ'!K6</f>
        <v>0</v>
      </c>
      <c r="L6" s="42">
        <f ca="1">'2 Перечень БУ'!L6</f>
        <v>0</v>
      </c>
      <c r="M6" s="42">
        <f ca="1">'2 Перечень БУ'!M6</f>
        <v>0</v>
      </c>
      <c r="N6" s="42">
        <f ca="1">'2 Перечень БУ'!N6</f>
        <v>0</v>
      </c>
      <c r="O6" s="42">
        <f ca="1">'2 Перечень БУ'!O6</f>
        <v>0</v>
      </c>
      <c r="P6" s="42">
        <f ca="1">'2 Перечень БУ'!P6</f>
        <v>0</v>
      </c>
    </row>
    <row r="7" spans="1:16">
      <c r="A7" s="46">
        <f t="shared" si="0"/>
        <v>4</v>
      </c>
      <c r="B7" s="46">
        <f t="shared" si="0"/>
        <v>4</v>
      </c>
      <c r="C7" s="52" t="str">
        <f ca="1">'2 Перечень БУ'!B7</f>
        <v/>
      </c>
      <c r="D7" s="46">
        <f ca="1">'2 Перечень БУ'!D7</f>
        <v>0</v>
      </c>
      <c r="E7" s="42">
        <f ca="1">'2 Перечень БУ'!E7</f>
        <v>0</v>
      </c>
      <c r="F7" s="42">
        <f ca="1">'2 Перечень БУ'!F7</f>
        <v>0</v>
      </c>
      <c r="G7" s="42">
        <f ca="1">'2 Перечень БУ'!G7</f>
        <v>0</v>
      </c>
      <c r="H7" s="42">
        <f ca="1">'2 Перечень БУ'!H7</f>
        <v>0</v>
      </c>
      <c r="I7" s="42">
        <f ca="1">'2 Перечень БУ'!I7</f>
        <v>0</v>
      </c>
      <c r="J7" s="42">
        <f ca="1">'2 Перечень БУ'!J7</f>
        <v>0</v>
      </c>
      <c r="K7" s="42">
        <f ca="1">'2 Перечень БУ'!K7</f>
        <v>0</v>
      </c>
      <c r="L7" s="42">
        <f ca="1">'2 Перечень БУ'!L7</f>
        <v>0</v>
      </c>
      <c r="M7" s="42">
        <f ca="1">'2 Перечень БУ'!M7</f>
        <v>0</v>
      </c>
      <c r="N7" s="42">
        <f ca="1">'2 Перечень БУ'!N7</f>
        <v>0</v>
      </c>
      <c r="O7" s="42">
        <f ca="1">'2 Перечень БУ'!O7</f>
        <v>0</v>
      </c>
      <c r="P7" s="42">
        <f ca="1">'2 Перечень БУ'!P7</f>
        <v>0</v>
      </c>
    </row>
    <row r="8" spans="1:16">
      <c r="A8" s="46">
        <f t="shared" si="0"/>
        <v>5</v>
      </c>
      <c r="B8" s="46">
        <f t="shared" si="0"/>
        <v>5</v>
      </c>
      <c r="C8" s="52" t="str">
        <f ca="1">'2 Перечень БУ'!B8</f>
        <v/>
      </c>
      <c r="D8" s="46">
        <f ca="1">'2 Перечень БУ'!D8</f>
        <v>0</v>
      </c>
      <c r="E8" s="42">
        <f ca="1">'2 Перечень БУ'!E8</f>
        <v>0</v>
      </c>
      <c r="F8" s="42">
        <f ca="1">'2 Перечень БУ'!F8</f>
        <v>0</v>
      </c>
      <c r="G8" s="42">
        <f ca="1">'2 Перечень БУ'!G8</f>
        <v>0</v>
      </c>
      <c r="H8" s="42">
        <f ca="1">'2 Перечень БУ'!H8</f>
        <v>0</v>
      </c>
      <c r="I8" s="42">
        <f ca="1">'2 Перечень БУ'!I8</f>
        <v>0</v>
      </c>
      <c r="J8" s="42">
        <f ca="1">'2 Перечень БУ'!J8</f>
        <v>0</v>
      </c>
      <c r="K8" s="42">
        <f ca="1">'2 Перечень БУ'!K8</f>
        <v>0</v>
      </c>
      <c r="L8" s="42">
        <f ca="1">'2 Перечень БУ'!L8</f>
        <v>0</v>
      </c>
      <c r="M8" s="42">
        <f ca="1">'2 Перечень БУ'!M8</f>
        <v>0</v>
      </c>
      <c r="N8" s="42">
        <f ca="1">'2 Перечень БУ'!N8</f>
        <v>0</v>
      </c>
      <c r="O8" s="42">
        <f ca="1">'2 Перечень БУ'!O8</f>
        <v>0</v>
      </c>
      <c r="P8" s="42">
        <f ca="1">'2 Перечень БУ'!P8</f>
        <v>0</v>
      </c>
    </row>
    <row r="9" spans="1:16">
      <c r="A9" s="46">
        <f t="shared" si="0"/>
        <v>6</v>
      </c>
      <c r="B9" s="46">
        <f t="shared" si="0"/>
        <v>6</v>
      </c>
      <c r="C9" s="52" t="str">
        <f ca="1">'2 Перечень БУ'!B9</f>
        <v/>
      </c>
      <c r="D9" s="46">
        <f ca="1">'2 Перечень БУ'!D9</f>
        <v>0</v>
      </c>
      <c r="E9" s="42">
        <f ca="1">'2 Перечень БУ'!E9</f>
        <v>0</v>
      </c>
      <c r="F9" s="42">
        <f ca="1">'2 Перечень БУ'!F9</f>
        <v>0</v>
      </c>
      <c r="G9" s="42">
        <f ca="1">'2 Перечень БУ'!G9</f>
        <v>0</v>
      </c>
      <c r="H9" s="42">
        <f ca="1">'2 Перечень БУ'!H9</f>
        <v>0</v>
      </c>
      <c r="I9" s="42">
        <f ca="1">'2 Перечень БУ'!I9</f>
        <v>0</v>
      </c>
      <c r="J9" s="42">
        <f ca="1">'2 Перечень БУ'!J9</f>
        <v>0</v>
      </c>
      <c r="K9" s="42">
        <f ca="1">'2 Перечень БУ'!K9</f>
        <v>0</v>
      </c>
      <c r="L9" s="42">
        <f ca="1">'2 Перечень БУ'!L9</f>
        <v>0</v>
      </c>
      <c r="M9" s="42">
        <f ca="1">'2 Перечень БУ'!M9</f>
        <v>0</v>
      </c>
      <c r="N9" s="42">
        <f ca="1">'2 Перечень БУ'!N9</f>
        <v>0</v>
      </c>
      <c r="O9" s="42">
        <f ca="1">'2 Перечень БУ'!O9</f>
        <v>0</v>
      </c>
      <c r="P9" s="42">
        <f ca="1">'2 Перечень БУ'!P9</f>
        <v>0</v>
      </c>
    </row>
    <row r="10" spans="1:16">
      <c r="A10" s="46">
        <f t="shared" si="0"/>
        <v>7</v>
      </c>
      <c r="B10" s="46">
        <f t="shared" si="0"/>
        <v>7</v>
      </c>
      <c r="C10" s="52" t="str">
        <f ca="1">'2 Перечень БУ'!B10</f>
        <v/>
      </c>
      <c r="D10" s="46">
        <f ca="1">'2 Перечень БУ'!D10</f>
        <v>0</v>
      </c>
      <c r="E10" s="42">
        <f ca="1">'2 Перечень БУ'!E10</f>
        <v>0</v>
      </c>
      <c r="F10" s="42">
        <f ca="1">'2 Перечень БУ'!F10</f>
        <v>0</v>
      </c>
      <c r="G10" s="42">
        <f ca="1">'2 Перечень БУ'!G10</f>
        <v>0</v>
      </c>
      <c r="H10" s="42">
        <f ca="1">'2 Перечень БУ'!H10</f>
        <v>0</v>
      </c>
      <c r="I10" s="42">
        <f ca="1">'2 Перечень БУ'!I10</f>
        <v>0</v>
      </c>
      <c r="J10" s="42">
        <f ca="1">'2 Перечень БУ'!J10</f>
        <v>0</v>
      </c>
      <c r="K10" s="42">
        <f ca="1">'2 Перечень БУ'!K10</f>
        <v>0</v>
      </c>
      <c r="L10" s="42">
        <f ca="1">'2 Перечень БУ'!L10</f>
        <v>0</v>
      </c>
      <c r="M10" s="42">
        <f ca="1">'2 Перечень БУ'!M10</f>
        <v>0</v>
      </c>
      <c r="N10" s="42">
        <f ca="1">'2 Перечень БУ'!N10</f>
        <v>0</v>
      </c>
      <c r="O10" s="42">
        <f ca="1">'2 Перечень БУ'!O10</f>
        <v>0</v>
      </c>
      <c r="P10" s="42">
        <f ca="1">'2 Перечень БУ'!P10</f>
        <v>0</v>
      </c>
    </row>
    <row r="11" spans="1:16">
      <c r="A11" s="46">
        <f t="shared" si="0"/>
        <v>8</v>
      </c>
      <c r="B11" s="46">
        <f t="shared" si="0"/>
        <v>8</v>
      </c>
      <c r="C11" s="52" t="str">
        <f ca="1">'2 Перечень БУ'!B11</f>
        <v/>
      </c>
      <c r="D11" s="46">
        <f ca="1">'2 Перечень БУ'!D11</f>
        <v>0</v>
      </c>
      <c r="E11" s="42">
        <f ca="1">'2 Перечень БУ'!E11</f>
        <v>0</v>
      </c>
      <c r="F11" s="42">
        <f ca="1">'2 Перечень БУ'!F11</f>
        <v>0</v>
      </c>
      <c r="G11" s="42">
        <f ca="1">'2 Перечень БУ'!G11</f>
        <v>0</v>
      </c>
      <c r="H11" s="42">
        <f ca="1">'2 Перечень БУ'!H11</f>
        <v>0</v>
      </c>
      <c r="I11" s="42">
        <f ca="1">'2 Перечень БУ'!I11</f>
        <v>0</v>
      </c>
      <c r="J11" s="42">
        <f ca="1">'2 Перечень БУ'!J11</f>
        <v>0</v>
      </c>
      <c r="K11" s="42">
        <f ca="1">'2 Перечень БУ'!K11</f>
        <v>0</v>
      </c>
      <c r="L11" s="42">
        <f ca="1">'2 Перечень БУ'!L11</f>
        <v>0</v>
      </c>
      <c r="M11" s="42">
        <f ca="1">'2 Перечень БУ'!M11</f>
        <v>0</v>
      </c>
      <c r="N11" s="42">
        <f ca="1">'2 Перечень БУ'!N11</f>
        <v>0</v>
      </c>
      <c r="O11" s="42">
        <f ca="1">'2 Перечень БУ'!O11</f>
        <v>0</v>
      </c>
      <c r="P11" s="42">
        <f ca="1">'2 Перечень БУ'!P11</f>
        <v>0</v>
      </c>
    </row>
    <row r="12" spans="1:16">
      <c r="A12" s="46">
        <f t="shared" si="0"/>
        <v>9</v>
      </c>
      <c r="B12" s="46">
        <f t="shared" si="0"/>
        <v>9</v>
      </c>
      <c r="C12" s="52" t="str">
        <f ca="1">'2 Перечень БУ'!B12</f>
        <v/>
      </c>
      <c r="D12" s="46">
        <f ca="1">'2 Перечень БУ'!D12</f>
        <v>0</v>
      </c>
      <c r="E12" s="42">
        <f ca="1">'2 Перечень БУ'!E12</f>
        <v>0</v>
      </c>
      <c r="F12" s="42">
        <f ca="1">'2 Перечень БУ'!F12</f>
        <v>0</v>
      </c>
      <c r="G12" s="42">
        <f ca="1">'2 Перечень БУ'!G12</f>
        <v>0</v>
      </c>
      <c r="H12" s="42">
        <f ca="1">'2 Перечень БУ'!H12</f>
        <v>0</v>
      </c>
      <c r="I12" s="42">
        <f ca="1">'2 Перечень БУ'!I12</f>
        <v>0</v>
      </c>
      <c r="J12" s="42">
        <f ca="1">'2 Перечень БУ'!J12</f>
        <v>0</v>
      </c>
      <c r="K12" s="42">
        <f ca="1">'2 Перечень БУ'!K12</f>
        <v>0</v>
      </c>
      <c r="L12" s="42">
        <f ca="1">'2 Перечень БУ'!L12</f>
        <v>0</v>
      </c>
      <c r="M12" s="42">
        <f ca="1">'2 Перечень БУ'!M12</f>
        <v>0</v>
      </c>
      <c r="N12" s="42">
        <f ca="1">'2 Перечень БУ'!N12</f>
        <v>0</v>
      </c>
      <c r="O12" s="42">
        <f ca="1">'2 Перечень БУ'!O12</f>
        <v>0</v>
      </c>
      <c r="P12" s="42">
        <f ca="1">'2 Перечень БУ'!P12</f>
        <v>0</v>
      </c>
    </row>
    <row r="13" spans="1:16">
      <c r="A13" s="46">
        <f t="shared" si="0"/>
        <v>10</v>
      </c>
      <c r="B13" s="46">
        <f t="shared" si="0"/>
        <v>10</v>
      </c>
      <c r="C13" s="52" t="str">
        <f ca="1">'2 Перечень БУ'!B13</f>
        <v/>
      </c>
      <c r="D13" s="46">
        <f ca="1">'2 Перечень БУ'!D13</f>
        <v>0</v>
      </c>
      <c r="E13" s="42">
        <f ca="1">'2 Перечень БУ'!E13</f>
        <v>0</v>
      </c>
      <c r="F13" s="42">
        <f ca="1">'2 Перечень БУ'!F13</f>
        <v>0</v>
      </c>
      <c r="G13" s="42">
        <f ca="1">'2 Перечень БУ'!G13</f>
        <v>0</v>
      </c>
      <c r="H13" s="42">
        <f ca="1">'2 Перечень БУ'!H13</f>
        <v>0</v>
      </c>
      <c r="I13" s="42">
        <f ca="1">'2 Перечень БУ'!I13</f>
        <v>0</v>
      </c>
      <c r="J13" s="42">
        <f ca="1">'2 Перечень БУ'!J13</f>
        <v>0</v>
      </c>
      <c r="K13" s="42">
        <f ca="1">'2 Перечень БУ'!K13</f>
        <v>0</v>
      </c>
      <c r="L13" s="42">
        <f ca="1">'2 Перечень БУ'!L13</f>
        <v>0</v>
      </c>
      <c r="M13" s="42">
        <f ca="1">'2 Перечень БУ'!M13</f>
        <v>0</v>
      </c>
      <c r="N13" s="42">
        <f ca="1">'2 Перечень БУ'!N13</f>
        <v>0</v>
      </c>
      <c r="O13" s="42">
        <f ca="1">'2 Перечень БУ'!O13</f>
        <v>0</v>
      </c>
      <c r="P13" s="42">
        <f ca="1">'2 Перечень БУ'!P13</f>
        <v>0</v>
      </c>
    </row>
    <row r="14" spans="1:16">
      <c r="A14" s="46">
        <f t="shared" si="0"/>
        <v>11</v>
      </c>
      <c r="B14" s="46">
        <f t="shared" si="0"/>
        <v>11</v>
      </c>
      <c r="C14" s="52" t="str">
        <f ca="1">'2 Перечень БУ'!B14</f>
        <v/>
      </c>
      <c r="D14" s="46">
        <f ca="1">'2 Перечень БУ'!D14</f>
        <v>0</v>
      </c>
      <c r="E14" s="42">
        <f ca="1">'2 Перечень БУ'!E14</f>
        <v>0</v>
      </c>
      <c r="F14" s="42">
        <f ca="1">'2 Перечень БУ'!F14</f>
        <v>0</v>
      </c>
      <c r="G14" s="42">
        <f ca="1">'2 Перечень БУ'!G14</f>
        <v>0</v>
      </c>
      <c r="H14" s="42">
        <f ca="1">'2 Перечень БУ'!H14</f>
        <v>0</v>
      </c>
      <c r="I14" s="42">
        <f ca="1">'2 Перечень БУ'!I14</f>
        <v>0</v>
      </c>
      <c r="J14" s="42">
        <f ca="1">'2 Перечень БУ'!J14</f>
        <v>0</v>
      </c>
      <c r="K14" s="42">
        <f ca="1">'2 Перечень БУ'!K14</f>
        <v>0</v>
      </c>
      <c r="L14" s="42">
        <f ca="1">'2 Перечень БУ'!L14</f>
        <v>0</v>
      </c>
      <c r="M14" s="42">
        <f ca="1">'2 Перечень БУ'!M14</f>
        <v>0</v>
      </c>
      <c r="N14" s="42">
        <f ca="1">'2 Перечень БУ'!N14</f>
        <v>0</v>
      </c>
      <c r="O14" s="42">
        <f ca="1">'2 Перечень БУ'!O14</f>
        <v>0</v>
      </c>
      <c r="P14" s="42">
        <f ca="1">'2 Перечень БУ'!P14</f>
        <v>0</v>
      </c>
    </row>
    <row r="15" spans="1:16">
      <c r="A15" s="46">
        <f t="shared" si="0"/>
        <v>12</v>
      </c>
      <c r="B15" s="46">
        <f t="shared" si="0"/>
        <v>12</v>
      </c>
      <c r="C15" s="52" t="str">
        <f ca="1">'2 Перечень БУ'!B15</f>
        <v/>
      </c>
      <c r="D15" s="46">
        <f ca="1">'2 Перечень БУ'!D15</f>
        <v>0</v>
      </c>
      <c r="E15" s="42">
        <f ca="1">'2 Перечень БУ'!E15</f>
        <v>0</v>
      </c>
      <c r="F15" s="42">
        <f ca="1">'2 Перечень БУ'!F15</f>
        <v>0</v>
      </c>
      <c r="G15" s="42">
        <f ca="1">'2 Перечень БУ'!G15</f>
        <v>0</v>
      </c>
      <c r="H15" s="42">
        <f ca="1">'2 Перечень БУ'!H15</f>
        <v>0</v>
      </c>
      <c r="I15" s="42">
        <f ca="1">'2 Перечень БУ'!I15</f>
        <v>0</v>
      </c>
      <c r="J15" s="42">
        <f ca="1">'2 Перечень БУ'!J15</f>
        <v>0</v>
      </c>
      <c r="K15" s="42">
        <f ca="1">'2 Перечень БУ'!K15</f>
        <v>0</v>
      </c>
      <c r="L15" s="42">
        <f ca="1">'2 Перечень БУ'!L15</f>
        <v>0</v>
      </c>
      <c r="M15" s="42">
        <f ca="1">'2 Перечень БУ'!M15</f>
        <v>0</v>
      </c>
      <c r="N15" s="42">
        <f ca="1">'2 Перечень БУ'!N15</f>
        <v>0</v>
      </c>
      <c r="O15" s="42">
        <f ca="1">'2 Перечень БУ'!O15</f>
        <v>0</v>
      </c>
      <c r="P15" s="42">
        <f ca="1">'2 Перечень БУ'!P15</f>
        <v>0</v>
      </c>
    </row>
    <row r="16" spans="1:16">
      <c r="A16" s="46">
        <f t="shared" si="0"/>
        <v>13</v>
      </c>
      <c r="B16" s="46">
        <f t="shared" si="0"/>
        <v>13</v>
      </c>
      <c r="C16" s="52" t="str">
        <f ca="1">'2 Перечень БУ'!B16</f>
        <v/>
      </c>
      <c r="D16" s="46">
        <f ca="1">'2 Перечень БУ'!D16</f>
        <v>0</v>
      </c>
      <c r="E16" s="42">
        <f ca="1">'2 Перечень БУ'!E16</f>
        <v>0</v>
      </c>
      <c r="F16" s="42">
        <f ca="1">'2 Перечень БУ'!F16</f>
        <v>0</v>
      </c>
      <c r="G16" s="42">
        <f ca="1">'2 Перечень БУ'!G16</f>
        <v>0</v>
      </c>
      <c r="H16" s="42">
        <f ca="1">'2 Перечень БУ'!H16</f>
        <v>0</v>
      </c>
      <c r="I16" s="42">
        <f ca="1">'2 Перечень БУ'!I16</f>
        <v>0</v>
      </c>
      <c r="J16" s="42">
        <f ca="1">'2 Перечень БУ'!J16</f>
        <v>0</v>
      </c>
      <c r="K16" s="42">
        <f ca="1">'2 Перечень БУ'!K16</f>
        <v>0</v>
      </c>
      <c r="L16" s="42">
        <f ca="1">'2 Перечень БУ'!L16</f>
        <v>0</v>
      </c>
      <c r="M16" s="42">
        <f ca="1">'2 Перечень БУ'!M16</f>
        <v>0</v>
      </c>
      <c r="N16" s="42">
        <f ca="1">'2 Перечень БУ'!N16</f>
        <v>0</v>
      </c>
      <c r="O16" s="42">
        <f ca="1">'2 Перечень БУ'!O16</f>
        <v>0</v>
      </c>
      <c r="P16" s="42">
        <f ca="1">'2 Перечень БУ'!P16</f>
        <v>0</v>
      </c>
    </row>
    <row r="17" spans="1:16">
      <c r="A17" s="46">
        <f t="shared" si="0"/>
        <v>14</v>
      </c>
      <c r="B17" s="46">
        <f t="shared" si="0"/>
        <v>14</v>
      </c>
      <c r="C17" s="52" t="str">
        <f ca="1">'2 Перечень БУ'!B17</f>
        <v/>
      </c>
      <c r="D17" s="46">
        <f ca="1">'2 Перечень БУ'!D17</f>
        <v>0</v>
      </c>
      <c r="E17" s="42">
        <f ca="1">'2 Перечень БУ'!E17</f>
        <v>0</v>
      </c>
      <c r="F17" s="42">
        <f ca="1">'2 Перечень БУ'!F17</f>
        <v>0</v>
      </c>
      <c r="G17" s="42">
        <f ca="1">'2 Перечень БУ'!G17</f>
        <v>0</v>
      </c>
      <c r="H17" s="42">
        <f ca="1">'2 Перечень БУ'!H17</f>
        <v>0</v>
      </c>
      <c r="I17" s="42">
        <f ca="1">'2 Перечень БУ'!I17</f>
        <v>0</v>
      </c>
      <c r="J17" s="42">
        <f ca="1">'2 Перечень БУ'!J17</f>
        <v>0</v>
      </c>
      <c r="K17" s="42">
        <f ca="1">'2 Перечень БУ'!K17</f>
        <v>0</v>
      </c>
      <c r="L17" s="42">
        <f ca="1">'2 Перечень БУ'!L17</f>
        <v>0</v>
      </c>
      <c r="M17" s="42">
        <f ca="1">'2 Перечень БУ'!M17</f>
        <v>0</v>
      </c>
      <c r="N17" s="42">
        <f ca="1">'2 Перечень БУ'!N17</f>
        <v>0</v>
      </c>
      <c r="O17" s="42">
        <f ca="1">'2 Перечень БУ'!O17</f>
        <v>0</v>
      </c>
      <c r="P17" s="42">
        <f ca="1">'2 Перечень БУ'!P17</f>
        <v>0</v>
      </c>
    </row>
    <row r="18" spans="1:16">
      <c r="A18" s="46">
        <f t="shared" si="0"/>
        <v>15</v>
      </c>
      <c r="B18" s="46">
        <f t="shared" si="0"/>
        <v>15</v>
      </c>
      <c r="C18" s="52" t="str">
        <f ca="1">'2 Перечень БУ'!B18</f>
        <v/>
      </c>
      <c r="D18" s="46">
        <f ca="1">'2 Перечень БУ'!D18</f>
        <v>0</v>
      </c>
      <c r="E18" s="42">
        <f ca="1">'2 Перечень БУ'!E18</f>
        <v>0</v>
      </c>
      <c r="F18" s="42">
        <f ca="1">'2 Перечень БУ'!F18</f>
        <v>0</v>
      </c>
      <c r="G18" s="42">
        <f ca="1">'2 Перечень БУ'!G18</f>
        <v>0</v>
      </c>
      <c r="H18" s="42">
        <f ca="1">'2 Перечень БУ'!H18</f>
        <v>0</v>
      </c>
      <c r="I18" s="42">
        <f ca="1">'2 Перечень БУ'!I18</f>
        <v>0</v>
      </c>
      <c r="J18" s="42">
        <f ca="1">'2 Перечень БУ'!J18</f>
        <v>0</v>
      </c>
      <c r="K18" s="42">
        <f ca="1">'2 Перечень БУ'!K18</f>
        <v>0</v>
      </c>
      <c r="L18" s="42">
        <f ca="1">'2 Перечень БУ'!L18</f>
        <v>0</v>
      </c>
      <c r="M18" s="42">
        <f ca="1">'2 Перечень БУ'!M18</f>
        <v>0</v>
      </c>
      <c r="N18" s="42">
        <f ca="1">'2 Перечень БУ'!N18</f>
        <v>0</v>
      </c>
      <c r="O18" s="42">
        <f ca="1">'2 Перечень БУ'!O18</f>
        <v>0</v>
      </c>
      <c r="P18" s="42">
        <f ca="1">'2 Перечень БУ'!P18</f>
        <v>0</v>
      </c>
    </row>
    <row r="19" spans="1:16">
      <c r="A19" s="46">
        <f t="shared" si="0"/>
        <v>16</v>
      </c>
      <c r="B19" s="46">
        <f t="shared" si="0"/>
        <v>16</v>
      </c>
      <c r="C19" s="52" t="str">
        <f ca="1">'2 Перечень БУ'!B19</f>
        <v/>
      </c>
      <c r="D19" s="46">
        <f ca="1">'2 Перечень БУ'!D19</f>
        <v>0</v>
      </c>
      <c r="E19" s="42">
        <f ca="1">'2 Перечень БУ'!E19</f>
        <v>0</v>
      </c>
      <c r="F19" s="42">
        <f ca="1">'2 Перечень БУ'!F19</f>
        <v>0</v>
      </c>
      <c r="G19" s="42">
        <f ca="1">'2 Перечень БУ'!G19</f>
        <v>0</v>
      </c>
      <c r="H19" s="42">
        <f ca="1">'2 Перечень БУ'!H19</f>
        <v>0</v>
      </c>
      <c r="I19" s="42">
        <f ca="1">'2 Перечень БУ'!I19</f>
        <v>0</v>
      </c>
      <c r="J19" s="42">
        <f ca="1">'2 Перечень БУ'!J19</f>
        <v>0</v>
      </c>
      <c r="K19" s="42">
        <f ca="1">'2 Перечень БУ'!K19</f>
        <v>0</v>
      </c>
      <c r="L19" s="42">
        <f ca="1">'2 Перечень БУ'!L19</f>
        <v>0</v>
      </c>
      <c r="M19" s="42">
        <f ca="1">'2 Перечень БУ'!M19</f>
        <v>0</v>
      </c>
      <c r="N19" s="42">
        <f ca="1">'2 Перечень БУ'!N19</f>
        <v>0</v>
      </c>
      <c r="O19" s="42">
        <f ca="1">'2 Перечень БУ'!O19</f>
        <v>0</v>
      </c>
      <c r="P19" s="42">
        <f ca="1">'2 Перечень БУ'!P19</f>
        <v>0</v>
      </c>
    </row>
    <row r="20" spans="1:16">
      <c r="A20" s="46">
        <f t="shared" si="0"/>
        <v>17</v>
      </c>
      <c r="B20" s="46">
        <f t="shared" si="0"/>
        <v>17</v>
      </c>
      <c r="C20" s="52" t="str">
        <f ca="1">'2 Перечень БУ'!B20</f>
        <v/>
      </c>
      <c r="D20" s="46">
        <f ca="1">'2 Перечень БУ'!D20</f>
        <v>0</v>
      </c>
      <c r="E20" s="42">
        <f ca="1">'2 Перечень БУ'!E20</f>
        <v>0</v>
      </c>
      <c r="F20" s="42">
        <f ca="1">'2 Перечень БУ'!F20</f>
        <v>0</v>
      </c>
      <c r="G20" s="42">
        <f ca="1">'2 Перечень БУ'!G20</f>
        <v>0</v>
      </c>
      <c r="H20" s="42">
        <f ca="1">'2 Перечень БУ'!H20</f>
        <v>0</v>
      </c>
      <c r="I20" s="42">
        <f ca="1">'2 Перечень БУ'!I20</f>
        <v>0</v>
      </c>
      <c r="J20" s="42">
        <f ca="1">'2 Перечень БУ'!J20</f>
        <v>0</v>
      </c>
      <c r="K20" s="42">
        <f ca="1">'2 Перечень БУ'!K20</f>
        <v>0</v>
      </c>
      <c r="L20" s="42">
        <f ca="1">'2 Перечень БУ'!L20</f>
        <v>0</v>
      </c>
      <c r="M20" s="42">
        <f ca="1">'2 Перечень БУ'!M20</f>
        <v>0</v>
      </c>
      <c r="N20" s="42">
        <f ca="1">'2 Перечень БУ'!N20</f>
        <v>0</v>
      </c>
      <c r="O20" s="42">
        <f ca="1">'2 Перечень БУ'!O20</f>
        <v>0</v>
      </c>
      <c r="P20" s="42">
        <f ca="1">'2 Перечень БУ'!P20</f>
        <v>0</v>
      </c>
    </row>
    <row r="21" spans="1:16">
      <c r="A21" s="46">
        <f t="shared" si="0"/>
        <v>18</v>
      </c>
      <c r="B21" s="46">
        <f t="shared" si="0"/>
        <v>18</v>
      </c>
      <c r="C21" s="52" t="str">
        <f ca="1">'2 Перечень БУ'!B21</f>
        <v/>
      </c>
      <c r="D21" s="46">
        <f ca="1">'2 Перечень БУ'!D21</f>
        <v>0</v>
      </c>
      <c r="E21" s="42">
        <f ca="1">'2 Перечень БУ'!E21</f>
        <v>0</v>
      </c>
      <c r="F21" s="42">
        <f ca="1">'2 Перечень БУ'!F21</f>
        <v>0</v>
      </c>
      <c r="G21" s="42">
        <f ca="1">'2 Перечень БУ'!G21</f>
        <v>0</v>
      </c>
      <c r="H21" s="42">
        <f ca="1">'2 Перечень БУ'!H21</f>
        <v>0</v>
      </c>
      <c r="I21" s="42">
        <f ca="1">'2 Перечень БУ'!I21</f>
        <v>0</v>
      </c>
      <c r="J21" s="42">
        <f ca="1">'2 Перечень БУ'!J21</f>
        <v>0</v>
      </c>
      <c r="K21" s="42">
        <f ca="1">'2 Перечень БУ'!K21</f>
        <v>0</v>
      </c>
      <c r="L21" s="42">
        <f ca="1">'2 Перечень БУ'!L21</f>
        <v>0</v>
      </c>
      <c r="M21" s="42">
        <f ca="1">'2 Перечень БУ'!M21</f>
        <v>0</v>
      </c>
      <c r="N21" s="42">
        <f ca="1">'2 Перечень БУ'!N21</f>
        <v>0</v>
      </c>
      <c r="O21" s="42">
        <f ca="1">'2 Перечень БУ'!O21</f>
        <v>0</v>
      </c>
      <c r="P21" s="42">
        <f ca="1">'2 Перечень БУ'!P21</f>
        <v>0</v>
      </c>
    </row>
    <row r="22" spans="1:16">
      <c r="A22" s="46">
        <f t="shared" si="0"/>
        <v>19</v>
      </c>
      <c r="B22" s="46">
        <f t="shared" si="0"/>
        <v>19</v>
      </c>
      <c r="C22" s="52" t="str">
        <f ca="1">'2 Перечень БУ'!B22</f>
        <v/>
      </c>
      <c r="D22" s="46">
        <f ca="1">'2 Перечень БУ'!D22</f>
        <v>0</v>
      </c>
      <c r="E22" s="42">
        <f ca="1">'2 Перечень БУ'!E22</f>
        <v>0</v>
      </c>
      <c r="F22" s="42">
        <f ca="1">'2 Перечень БУ'!F22</f>
        <v>0</v>
      </c>
      <c r="G22" s="42">
        <f ca="1">'2 Перечень БУ'!G22</f>
        <v>0</v>
      </c>
      <c r="H22" s="42">
        <f ca="1">'2 Перечень БУ'!H22</f>
        <v>0</v>
      </c>
      <c r="I22" s="42">
        <f ca="1">'2 Перечень БУ'!I22</f>
        <v>0</v>
      </c>
      <c r="J22" s="42">
        <f ca="1">'2 Перечень БУ'!J22</f>
        <v>0</v>
      </c>
      <c r="K22" s="42">
        <f ca="1">'2 Перечень БУ'!K22</f>
        <v>0</v>
      </c>
      <c r="L22" s="42">
        <f ca="1">'2 Перечень БУ'!L22</f>
        <v>0</v>
      </c>
      <c r="M22" s="42">
        <f ca="1">'2 Перечень БУ'!M22</f>
        <v>0</v>
      </c>
      <c r="N22" s="42">
        <f ca="1">'2 Перечень БУ'!N22</f>
        <v>0</v>
      </c>
      <c r="O22" s="42">
        <f ca="1">'2 Перечень БУ'!O22</f>
        <v>0</v>
      </c>
      <c r="P22" s="42">
        <f ca="1">'2 Перечень БУ'!P22</f>
        <v>0</v>
      </c>
    </row>
    <row r="23" spans="1:16">
      <c r="A23" s="46">
        <f t="shared" si="0"/>
        <v>20</v>
      </c>
      <c r="B23" s="46">
        <f t="shared" si="0"/>
        <v>20</v>
      </c>
      <c r="C23" s="52" t="str">
        <f ca="1">'2 Перечень БУ'!B23</f>
        <v/>
      </c>
      <c r="D23" s="46">
        <f ca="1">'2 Перечень БУ'!D23</f>
        <v>0</v>
      </c>
      <c r="E23" s="42">
        <f ca="1">'2 Перечень БУ'!E23</f>
        <v>0</v>
      </c>
      <c r="F23" s="42">
        <f ca="1">'2 Перечень БУ'!F23</f>
        <v>0</v>
      </c>
      <c r="G23" s="42">
        <f ca="1">'2 Перечень БУ'!G23</f>
        <v>0</v>
      </c>
      <c r="H23" s="42">
        <f ca="1">'2 Перечень БУ'!H23</f>
        <v>0</v>
      </c>
      <c r="I23" s="42">
        <f ca="1">'2 Перечень БУ'!I23</f>
        <v>0</v>
      </c>
      <c r="J23" s="42">
        <f ca="1">'2 Перечень БУ'!J23</f>
        <v>0</v>
      </c>
      <c r="K23" s="42">
        <f ca="1">'2 Перечень БУ'!K23</f>
        <v>0</v>
      </c>
      <c r="L23" s="42">
        <f ca="1">'2 Перечень БУ'!L23</f>
        <v>0</v>
      </c>
      <c r="M23" s="42">
        <f ca="1">'2 Перечень БУ'!M23</f>
        <v>0</v>
      </c>
      <c r="N23" s="42">
        <f ca="1">'2 Перечень БУ'!N23</f>
        <v>0</v>
      </c>
      <c r="O23" s="42">
        <f ca="1">'2 Перечень БУ'!O23</f>
        <v>0</v>
      </c>
      <c r="P23" s="42">
        <f ca="1">'2 Перечень БУ'!P23</f>
        <v>0</v>
      </c>
    </row>
    <row r="24" spans="1:16">
      <c r="A24" s="46">
        <f t="shared" si="0"/>
        <v>21</v>
      </c>
      <c r="B24" s="46">
        <f t="shared" si="0"/>
        <v>21</v>
      </c>
      <c r="C24" s="52" t="str">
        <f ca="1">'2 Перечень БУ'!B24</f>
        <v/>
      </c>
      <c r="D24" s="46">
        <f ca="1">'2 Перечень БУ'!D24</f>
        <v>0</v>
      </c>
      <c r="E24" s="42">
        <f ca="1">'2 Перечень БУ'!E24</f>
        <v>0</v>
      </c>
      <c r="F24" s="42">
        <f ca="1">'2 Перечень БУ'!F24</f>
        <v>0</v>
      </c>
      <c r="G24" s="42">
        <f ca="1">'2 Перечень БУ'!G24</f>
        <v>0</v>
      </c>
      <c r="H24" s="42">
        <f ca="1">'2 Перечень БУ'!H24</f>
        <v>0</v>
      </c>
      <c r="I24" s="42">
        <f ca="1">'2 Перечень БУ'!I24</f>
        <v>0</v>
      </c>
      <c r="J24" s="42">
        <f ca="1">'2 Перечень БУ'!J24</f>
        <v>0</v>
      </c>
      <c r="K24" s="42">
        <f ca="1">'2 Перечень БУ'!K24</f>
        <v>0</v>
      </c>
      <c r="L24" s="42">
        <f ca="1">'2 Перечень БУ'!L24</f>
        <v>0</v>
      </c>
      <c r="M24" s="42">
        <f ca="1">'2 Перечень БУ'!M24</f>
        <v>0</v>
      </c>
      <c r="N24" s="42">
        <f ca="1">'2 Перечень БУ'!N24</f>
        <v>0</v>
      </c>
      <c r="O24" s="42">
        <f ca="1">'2 Перечень БУ'!O24</f>
        <v>0</v>
      </c>
      <c r="P24" s="42">
        <f ca="1">'2 Перечень БУ'!P24</f>
        <v>0</v>
      </c>
    </row>
    <row r="25" spans="1:16">
      <c r="A25" s="46">
        <f t="shared" si="0"/>
        <v>22</v>
      </c>
      <c r="B25" s="46">
        <f t="shared" si="0"/>
        <v>22</v>
      </c>
      <c r="C25" s="52" t="str">
        <f ca="1">'2 Перечень БУ'!B25</f>
        <v/>
      </c>
      <c r="D25" s="46">
        <f ca="1">'2 Перечень БУ'!D25</f>
        <v>0</v>
      </c>
      <c r="E25" s="42">
        <f ca="1">'2 Перечень БУ'!E25</f>
        <v>0</v>
      </c>
      <c r="F25" s="42">
        <f ca="1">'2 Перечень БУ'!F25</f>
        <v>0</v>
      </c>
      <c r="G25" s="42">
        <f ca="1">'2 Перечень БУ'!G25</f>
        <v>0</v>
      </c>
      <c r="H25" s="42">
        <f ca="1">'2 Перечень БУ'!H25</f>
        <v>0</v>
      </c>
      <c r="I25" s="42">
        <f ca="1">'2 Перечень БУ'!I25</f>
        <v>0</v>
      </c>
      <c r="J25" s="42">
        <f ca="1">'2 Перечень БУ'!J25</f>
        <v>0</v>
      </c>
      <c r="K25" s="42">
        <f ca="1">'2 Перечень БУ'!K25</f>
        <v>0</v>
      </c>
      <c r="L25" s="42">
        <f ca="1">'2 Перечень БУ'!L25</f>
        <v>0</v>
      </c>
      <c r="M25" s="42">
        <f ca="1">'2 Перечень БУ'!M25</f>
        <v>0</v>
      </c>
      <c r="N25" s="42">
        <f ca="1">'2 Перечень БУ'!N25</f>
        <v>0</v>
      </c>
      <c r="O25" s="42">
        <f ca="1">'2 Перечень БУ'!O25</f>
        <v>0</v>
      </c>
      <c r="P25" s="42">
        <f ca="1">'2 Перечень БУ'!P25</f>
        <v>0</v>
      </c>
    </row>
    <row r="26" spans="1:16">
      <c r="A26" s="46">
        <f t="shared" si="0"/>
        <v>23</v>
      </c>
      <c r="B26" s="46">
        <f t="shared" si="0"/>
        <v>23</v>
      </c>
      <c r="C26" s="52" t="str">
        <f ca="1">'2 Перечень БУ'!B26</f>
        <v/>
      </c>
      <c r="D26" s="46">
        <f ca="1">'2 Перечень БУ'!D26</f>
        <v>0</v>
      </c>
      <c r="E26" s="42">
        <f ca="1">'2 Перечень БУ'!E26</f>
        <v>0</v>
      </c>
      <c r="F26" s="42">
        <f ca="1">'2 Перечень БУ'!F26</f>
        <v>0</v>
      </c>
      <c r="G26" s="42">
        <f ca="1">'2 Перечень БУ'!G26</f>
        <v>0</v>
      </c>
      <c r="H26" s="42">
        <f ca="1">'2 Перечень БУ'!H26</f>
        <v>0</v>
      </c>
      <c r="I26" s="42">
        <f ca="1">'2 Перечень БУ'!I26</f>
        <v>0</v>
      </c>
      <c r="J26" s="42">
        <f ca="1">'2 Перечень БУ'!J26</f>
        <v>0</v>
      </c>
      <c r="K26" s="42">
        <f ca="1">'2 Перечень БУ'!K26</f>
        <v>0</v>
      </c>
      <c r="L26" s="42">
        <f ca="1">'2 Перечень БУ'!L26</f>
        <v>0</v>
      </c>
      <c r="M26" s="42">
        <f ca="1">'2 Перечень БУ'!M26</f>
        <v>0</v>
      </c>
      <c r="N26" s="42">
        <f ca="1">'2 Перечень БУ'!N26</f>
        <v>0</v>
      </c>
      <c r="O26" s="42">
        <f ca="1">'2 Перечень БУ'!O26</f>
        <v>0</v>
      </c>
      <c r="P26" s="42">
        <f ca="1">'2 Перечень БУ'!P26</f>
        <v>0</v>
      </c>
    </row>
    <row r="27" spans="1:16">
      <c r="A27" s="46">
        <f t="shared" si="0"/>
        <v>24</v>
      </c>
      <c r="B27" s="46">
        <f t="shared" si="0"/>
        <v>24</v>
      </c>
      <c r="C27" s="52" t="str">
        <f ca="1">'2 Перечень БУ'!B27</f>
        <v/>
      </c>
      <c r="D27" s="46">
        <f ca="1">'2 Перечень БУ'!D27</f>
        <v>0</v>
      </c>
      <c r="E27" s="42">
        <f ca="1">'2 Перечень БУ'!E27</f>
        <v>0</v>
      </c>
      <c r="F27" s="42">
        <f ca="1">'2 Перечень БУ'!F27</f>
        <v>0</v>
      </c>
      <c r="G27" s="42">
        <f ca="1">'2 Перечень БУ'!G27</f>
        <v>0</v>
      </c>
      <c r="H27" s="42">
        <f ca="1">'2 Перечень БУ'!H27</f>
        <v>0</v>
      </c>
      <c r="I27" s="42">
        <f ca="1">'2 Перечень БУ'!I27</f>
        <v>0</v>
      </c>
      <c r="J27" s="42">
        <f ca="1">'2 Перечень БУ'!J27</f>
        <v>0</v>
      </c>
      <c r="K27" s="42">
        <f ca="1">'2 Перечень БУ'!K27</f>
        <v>0</v>
      </c>
      <c r="L27" s="42">
        <f ca="1">'2 Перечень БУ'!L27</f>
        <v>0</v>
      </c>
      <c r="M27" s="42">
        <f ca="1">'2 Перечень БУ'!M27</f>
        <v>0</v>
      </c>
      <c r="N27" s="42">
        <f ca="1">'2 Перечень БУ'!N27</f>
        <v>0</v>
      </c>
      <c r="O27" s="42">
        <f ca="1">'2 Перечень БУ'!O27</f>
        <v>0</v>
      </c>
      <c r="P27" s="42">
        <f ca="1">'2 Перечень БУ'!P27</f>
        <v>0</v>
      </c>
    </row>
    <row r="28" spans="1:16">
      <c r="A28" s="46">
        <f t="shared" si="0"/>
        <v>25</v>
      </c>
      <c r="B28" s="46">
        <f t="shared" si="0"/>
        <v>25</v>
      </c>
      <c r="C28" s="52" t="str">
        <f ca="1">'2 Перечень БУ'!B28</f>
        <v/>
      </c>
      <c r="D28" s="46">
        <f ca="1">'2 Перечень БУ'!D28</f>
        <v>0</v>
      </c>
      <c r="E28" s="42">
        <f ca="1">'2 Перечень БУ'!E28</f>
        <v>0</v>
      </c>
      <c r="F28" s="42">
        <f ca="1">'2 Перечень БУ'!F28</f>
        <v>0</v>
      </c>
      <c r="G28" s="42">
        <f ca="1">'2 Перечень БУ'!G28</f>
        <v>0</v>
      </c>
      <c r="H28" s="42">
        <f ca="1">'2 Перечень БУ'!H28</f>
        <v>0</v>
      </c>
      <c r="I28" s="42">
        <f ca="1">'2 Перечень БУ'!I28</f>
        <v>0</v>
      </c>
      <c r="J28" s="42">
        <f ca="1">'2 Перечень БУ'!J28</f>
        <v>0</v>
      </c>
      <c r="K28" s="42">
        <f ca="1">'2 Перечень БУ'!K28</f>
        <v>0</v>
      </c>
      <c r="L28" s="42">
        <f ca="1">'2 Перечень БУ'!L28</f>
        <v>0</v>
      </c>
      <c r="M28" s="42">
        <f ca="1">'2 Перечень БУ'!M28</f>
        <v>0</v>
      </c>
      <c r="N28" s="42">
        <f ca="1">'2 Перечень БУ'!N28</f>
        <v>0</v>
      </c>
      <c r="O28" s="42">
        <f ca="1">'2 Перечень БУ'!O28</f>
        <v>0</v>
      </c>
      <c r="P28" s="42">
        <f ca="1">'2 Перечень БУ'!P28</f>
        <v>0</v>
      </c>
    </row>
    <row r="29" spans="1:16">
      <c r="A29" s="46">
        <f t="shared" si="0"/>
        <v>26</v>
      </c>
      <c r="B29" s="46">
        <f t="shared" si="0"/>
        <v>26</v>
      </c>
      <c r="C29" s="52" t="str">
        <f ca="1">'2 Перечень БУ'!B29</f>
        <v/>
      </c>
      <c r="D29" s="46">
        <f ca="1">'2 Перечень БУ'!D29</f>
        <v>0</v>
      </c>
      <c r="E29" s="42">
        <f ca="1">'2 Перечень БУ'!E29</f>
        <v>0</v>
      </c>
      <c r="F29" s="42">
        <f ca="1">'2 Перечень БУ'!F29</f>
        <v>0</v>
      </c>
      <c r="G29" s="42">
        <f ca="1">'2 Перечень БУ'!G29</f>
        <v>0</v>
      </c>
      <c r="H29" s="42">
        <f ca="1">'2 Перечень БУ'!H29</f>
        <v>0</v>
      </c>
      <c r="I29" s="42">
        <f ca="1">'2 Перечень БУ'!I29</f>
        <v>0</v>
      </c>
      <c r="J29" s="42">
        <f ca="1">'2 Перечень БУ'!J29</f>
        <v>0</v>
      </c>
      <c r="K29" s="42">
        <f ca="1">'2 Перечень БУ'!K29</f>
        <v>0</v>
      </c>
      <c r="L29" s="42">
        <f ca="1">'2 Перечень БУ'!L29</f>
        <v>0</v>
      </c>
      <c r="M29" s="42">
        <f ca="1">'2 Перечень БУ'!M29</f>
        <v>0</v>
      </c>
      <c r="N29" s="42">
        <f ca="1">'2 Перечень БУ'!N29</f>
        <v>0</v>
      </c>
      <c r="O29" s="42">
        <f ca="1">'2 Перечень БУ'!O29</f>
        <v>0</v>
      </c>
      <c r="P29" s="42">
        <f ca="1">'2 Перечень БУ'!P29</f>
        <v>0</v>
      </c>
    </row>
    <row r="30" spans="1:16">
      <c r="A30" s="46">
        <f t="shared" si="0"/>
        <v>27</v>
      </c>
      <c r="B30" s="46">
        <f t="shared" si="0"/>
        <v>27</v>
      </c>
      <c r="C30" s="52" t="str">
        <f ca="1">'2 Перечень БУ'!B30</f>
        <v/>
      </c>
      <c r="D30" s="46">
        <f ca="1">'2 Перечень БУ'!D30</f>
        <v>0</v>
      </c>
      <c r="E30" s="42">
        <f ca="1">'2 Перечень БУ'!E30</f>
        <v>0</v>
      </c>
      <c r="F30" s="42">
        <f ca="1">'2 Перечень БУ'!F30</f>
        <v>0</v>
      </c>
      <c r="G30" s="42">
        <f ca="1">'2 Перечень БУ'!G30</f>
        <v>0</v>
      </c>
      <c r="H30" s="42">
        <f ca="1">'2 Перечень БУ'!H30</f>
        <v>0</v>
      </c>
      <c r="I30" s="42">
        <f ca="1">'2 Перечень БУ'!I30</f>
        <v>0</v>
      </c>
      <c r="J30" s="42">
        <f ca="1">'2 Перечень БУ'!J30</f>
        <v>0</v>
      </c>
      <c r="K30" s="42">
        <f ca="1">'2 Перечень БУ'!K30</f>
        <v>0</v>
      </c>
      <c r="L30" s="42">
        <f ca="1">'2 Перечень БУ'!L30</f>
        <v>0</v>
      </c>
      <c r="M30" s="42">
        <f ca="1">'2 Перечень БУ'!M30</f>
        <v>0</v>
      </c>
      <c r="N30" s="42">
        <f ca="1">'2 Перечень БУ'!N30</f>
        <v>0</v>
      </c>
      <c r="O30" s="42">
        <f ca="1">'2 Перечень БУ'!O30</f>
        <v>0</v>
      </c>
      <c r="P30" s="42">
        <f ca="1">'2 Перечень БУ'!P30</f>
        <v>0</v>
      </c>
    </row>
    <row r="31" spans="1:16">
      <c r="A31" s="46">
        <f t="shared" si="0"/>
        <v>28</v>
      </c>
      <c r="B31" s="46">
        <f t="shared" si="0"/>
        <v>28</v>
      </c>
      <c r="C31" s="52" t="str">
        <f ca="1">'2 Перечень БУ'!B31</f>
        <v/>
      </c>
      <c r="D31" s="46">
        <f ca="1">'2 Перечень БУ'!D31</f>
        <v>0</v>
      </c>
      <c r="E31" s="42">
        <f ca="1">'2 Перечень БУ'!E31</f>
        <v>0</v>
      </c>
      <c r="F31" s="42">
        <f ca="1">'2 Перечень БУ'!F31</f>
        <v>0</v>
      </c>
      <c r="G31" s="42">
        <f ca="1">'2 Перечень БУ'!G31</f>
        <v>0</v>
      </c>
      <c r="H31" s="42">
        <f ca="1">'2 Перечень БУ'!H31</f>
        <v>0</v>
      </c>
      <c r="I31" s="42">
        <f ca="1">'2 Перечень БУ'!I31</f>
        <v>0</v>
      </c>
      <c r="J31" s="42">
        <f ca="1">'2 Перечень БУ'!J31</f>
        <v>0</v>
      </c>
      <c r="K31" s="42">
        <f ca="1">'2 Перечень БУ'!K31</f>
        <v>0</v>
      </c>
      <c r="L31" s="42">
        <f ca="1">'2 Перечень БУ'!L31</f>
        <v>0</v>
      </c>
      <c r="M31" s="42">
        <f ca="1">'2 Перечень БУ'!M31</f>
        <v>0</v>
      </c>
      <c r="N31" s="42">
        <f ca="1">'2 Перечень БУ'!N31</f>
        <v>0</v>
      </c>
      <c r="O31" s="42">
        <f ca="1">'2 Перечень БУ'!O31</f>
        <v>0</v>
      </c>
      <c r="P31" s="42">
        <f ca="1">'2 Перечень БУ'!P31</f>
        <v>0</v>
      </c>
    </row>
    <row r="32" spans="1:16">
      <c r="A32" s="46">
        <f t="shared" si="0"/>
        <v>29</v>
      </c>
      <c r="B32" s="46">
        <f t="shared" si="0"/>
        <v>29</v>
      </c>
      <c r="C32" s="52" t="str">
        <f ca="1">'2 Перечень БУ'!B32</f>
        <v/>
      </c>
      <c r="D32" s="46">
        <f ca="1">'2 Перечень БУ'!D32</f>
        <v>0</v>
      </c>
      <c r="E32" s="42">
        <f ca="1">'2 Перечень БУ'!E32</f>
        <v>0</v>
      </c>
      <c r="F32" s="42">
        <f ca="1">'2 Перечень БУ'!F32</f>
        <v>0</v>
      </c>
      <c r="G32" s="42">
        <f ca="1">'2 Перечень БУ'!G32</f>
        <v>0</v>
      </c>
      <c r="H32" s="42">
        <f ca="1">'2 Перечень БУ'!H32</f>
        <v>0</v>
      </c>
      <c r="I32" s="42">
        <f ca="1">'2 Перечень БУ'!I32</f>
        <v>0</v>
      </c>
      <c r="J32" s="42">
        <f ca="1">'2 Перечень БУ'!J32</f>
        <v>0</v>
      </c>
      <c r="K32" s="42">
        <f ca="1">'2 Перечень БУ'!K32</f>
        <v>0</v>
      </c>
      <c r="L32" s="42">
        <f ca="1">'2 Перечень БУ'!L32</f>
        <v>0</v>
      </c>
      <c r="M32" s="42">
        <f ca="1">'2 Перечень БУ'!M32</f>
        <v>0</v>
      </c>
      <c r="N32" s="42">
        <f ca="1">'2 Перечень БУ'!N32</f>
        <v>0</v>
      </c>
      <c r="O32" s="42">
        <f ca="1">'2 Перечень БУ'!O32</f>
        <v>0</v>
      </c>
      <c r="P32" s="42">
        <f ca="1">'2 Перечень БУ'!P32</f>
        <v>0</v>
      </c>
    </row>
    <row r="33" spans="1:16">
      <c r="A33" s="46">
        <f t="shared" si="0"/>
        <v>30</v>
      </c>
      <c r="B33" s="46">
        <f t="shared" si="0"/>
        <v>30</v>
      </c>
      <c r="C33" s="52" t="str">
        <f ca="1">'2 Перечень БУ'!B33</f>
        <v/>
      </c>
      <c r="D33" s="46">
        <f ca="1">'2 Перечень БУ'!D33</f>
        <v>0</v>
      </c>
      <c r="E33" s="42">
        <f ca="1">'2 Перечень БУ'!E33</f>
        <v>0</v>
      </c>
      <c r="F33" s="42">
        <f ca="1">'2 Перечень БУ'!F33</f>
        <v>0</v>
      </c>
      <c r="G33" s="42">
        <f ca="1">'2 Перечень БУ'!G33</f>
        <v>0</v>
      </c>
      <c r="H33" s="42">
        <f ca="1">'2 Перечень БУ'!H33</f>
        <v>0</v>
      </c>
      <c r="I33" s="42">
        <f ca="1">'2 Перечень БУ'!I33</f>
        <v>0</v>
      </c>
      <c r="J33" s="42">
        <f ca="1">'2 Перечень БУ'!J33</f>
        <v>0</v>
      </c>
      <c r="K33" s="42">
        <f ca="1">'2 Перечень БУ'!K33</f>
        <v>0</v>
      </c>
      <c r="L33" s="42">
        <f ca="1">'2 Перечень БУ'!L33</f>
        <v>0</v>
      </c>
      <c r="M33" s="42">
        <f ca="1">'2 Перечень БУ'!M33</f>
        <v>0</v>
      </c>
      <c r="N33" s="42">
        <f ca="1">'2 Перечень БУ'!N33</f>
        <v>0</v>
      </c>
      <c r="O33" s="42">
        <f ca="1">'2 Перечень БУ'!O33</f>
        <v>0</v>
      </c>
      <c r="P33" s="42">
        <f ca="1">'2 Перечень БУ'!P33</f>
        <v>0</v>
      </c>
    </row>
    <row r="34" spans="1:16">
      <c r="A34" s="46">
        <f t="shared" si="0"/>
        <v>31</v>
      </c>
      <c r="B34" s="46">
        <f t="shared" si="0"/>
        <v>31</v>
      </c>
      <c r="C34" s="52" t="str">
        <f ca="1">'2 Перечень БУ'!B34</f>
        <v/>
      </c>
      <c r="D34" s="46">
        <f ca="1">'2 Перечень БУ'!D34</f>
        <v>0</v>
      </c>
      <c r="E34" s="42">
        <f ca="1">'2 Перечень БУ'!E34</f>
        <v>0</v>
      </c>
      <c r="F34" s="42">
        <f ca="1">'2 Перечень БУ'!F34</f>
        <v>0</v>
      </c>
      <c r="G34" s="42">
        <f ca="1">'2 Перечень БУ'!G34</f>
        <v>0</v>
      </c>
      <c r="H34" s="42">
        <f ca="1">'2 Перечень БУ'!H34</f>
        <v>0</v>
      </c>
      <c r="I34" s="42">
        <f ca="1">'2 Перечень БУ'!I34</f>
        <v>0</v>
      </c>
      <c r="J34" s="42">
        <f ca="1">'2 Перечень БУ'!J34</f>
        <v>0</v>
      </c>
      <c r="K34" s="42">
        <f ca="1">'2 Перечень БУ'!K34</f>
        <v>0</v>
      </c>
      <c r="L34" s="42">
        <f ca="1">'2 Перечень БУ'!L34</f>
        <v>0</v>
      </c>
      <c r="M34" s="42">
        <f ca="1">'2 Перечень БУ'!M34</f>
        <v>0</v>
      </c>
      <c r="N34" s="42">
        <f ca="1">'2 Перечень БУ'!N34</f>
        <v>0</v>
      </c>
      <c r="O34" s="42">
        <f ca="1">'2 Перечень БУ'!O34</f>
        <v>0</v>
      </c>
      <c r="P34" s="42">
        <f ca="1">'2 Перечень БУ'!P34</f>
        <v>0</v>
      </c>
    </row>
    <row r="35" spans="1:16">
      <c r="A35" s="46">
        <f t="shared" si="0"/>
        <v>32</v>
      </c>
      <c r="B35" s="46">
        <f t="shared" si="0"/>
        <v>32</v>
      </c>
      <c r="C35" s="52" t="str">
        <f ca="1">'2 Перечень БУ'!B35</f>
        <v/>
      </c>
      <c r="D35" s="46">
        <f ca="1">'2 Перечень БУ'!D35</f>
        <v>0</v>
      </c>
      <c r="E35" s="42">
        <f ca="1">'2 Перечень БУ'!E35</f>
        <v>0</v>
      </c>
      <c r="F35" s="42">
        <f ca="1">'2 Перечень БУ'!F35</f>
        <v>0</v>
      </c>
      <c r="G35" s="42">
        <f ca="1">'2 Перечень БУ'!G35</f>
        <v>0</v>
      </c>
      <c r="H35" s="42">
        <f ca="1">'2 Перечень БУ'!H35</f>
        <v>0</v>
      </c>
      <c r="I35" s="42">
        <f ca="1">'2 Перечень БУ'!I35</f>
        <v>0</v>
      </c>
      <c r="J35" s="42">
        <f ca="1">'2 Перечень БУ'!J35</f>
        <v>0</v>
      </c>
      <c r="K35" s="42">
        <f ca="1">'2 Перечень БУ'!K35</f>
        <v>0</v>
      </c>
      <c r="L35" s="42">
        <f ca="1">'2 Перечень БУ'!L35</f>
        <v>0</v>
      </c>
      <c r="M35" s="42">
        <f ca="1">'2 Перечень БУ'!M35</f>
        <v>0</v>
      </c>
      <c r="N35" s="42">
        <f ca="1">'2 Перечень БУ'!N35</f>
        <v>0</v>
      </c>
      <c r="O35" s="42">
        <f ca="1">'2 Перечень БУ'!O35</f>
        <v>0</v>
      </c>
      <c r="P35" s="42">
        <f ca="1">'2 Перечень БУ'!P35</f>
        <v>0</v>
      </c>
    </row>
    <row r="36" spans="1:16">
      <c r="A36" s="46">
        <f t="shared" si="0"/>
        <v>33</v>
      </c>
      <c r="B36" s="46">
        <f t="shared" si="0"/>
        <v>33</v>
      </c>
      <c r="C36" s="52" t="str">
        <f ca="1">'2 Перечень БУ'!B36</f>
        <v/>
      </c>
      <c r="D36" s="46">
        <f ca="1">'2 Перечень БУ'!D36</f>
        <v>0</v>
      </c>
      <c r="E36" s="42">
        <f ca="1">'2 Перечень БУ'!E36</f>
        <v>0</v>
      </c>
      <c r="F36" s="42">
        <f ca="1">'2 Перечень БУ'!F36</f>
        <v>0</v>
      </c>
      <c r="G36" s="42">
        <f ca="1">'2 Перечень БУ'!G36</f>
        <v>0</v>
      </c>
      <c r="H36" s="42">
        <f ca="1">'2 Перечень БУ'!H36</f>
        <v>0</v>
      </c>
      <c r="I36" s="42">
        <f ca="1">'2 Перечень БУ'!I36</f>
        <v>0</v>
      </c>
      <c r="J36" s="42">
        <f ca="1">'2 Перечень БУ'!J36</f>
        <v>0</v>
      </c>
      <c r="K36" s="42">
        <f ca="1">'2 Перечень БУ'!K36</f>
        <v>0</v>
      </c>
      <c r="L36" s="42">
        <f ca="1">'2 Перечень БУ'!L36</f>
        <v>0</v>
      </c>
      <c r="M36" s="42">
        <f ca="1">'2 Перечень БУ'!M36</f>
        <v>0</v>
      </c>
      <c r="N36" s="42">
        <f ca="1">'2 Перечень БУ'!N36</f>
        <v>0</v>
      </c>
      <c r="O36" s="42">
        <f ca="1">'2 Перечень БУ'!O36</f>
        <v>0</v>
      </c>
      <c r="P36" s="42">
        <f ca="1">'2 Перечень БУ'!P36</f>
        <v>0</v>
      </c>
    </row>
    <row r="37" spans="1:16">
      <c r="A37" s="46">
        <f t="shared" si="0"/>
        <v>34</v>
      </c>
      <c r="B37" s="46">
        <f t="shared" si="0"/>
        <v>34</v>
      </c>
      <c r="C37" s="52" t="str">
        <f ca="1">'2 Перечень БУ'!B37</f>
        <v/>
      </c>
      <c r="D37" s="46">
        <f ca="1">'2 Перечень БУ'!D37</f>
        <v>0</v>
      </c>
      <c r="E37" s="42">
        <f ca="1">'2 Перечень БУ'!E37</f>
        <v>0</v>
      </c>
      <c r="F37" s="42">
        <f ca="1">'2 Перечень БУ'!F37</f>
        <v>0</v>
      </c>
      <c r="G37" s="42">
        <f ca="1">'2 Перечень БУ'!G37</f>
        <v>0</v>
      </c>
      <c r="H37" s="42">
        <f ca="1">'2 Перечень БУ'!H37</f>
        <v>0</v>
      </c>
      <c r="I37" s="42">
        <f ca="1">'2 Перечень БУ'!I37</f>
        <v>0</v>
      </c>
      <c r="J37" s="42">
        <f ca="1">'2 Перечень БУ'!J37</f>
        <v>0</v>
      </c>
      <c r="K37" s="42">
        <f ca="1">'2 Перечень БУ'!K37</f>
        <v>0</v>
      </c>
      <c r="L37" s="42">
        <f ca="1">'2 Перечень БУ'!L37</f>
        <v>0</v>
      </c>
      <c r="M37" s="42">
        <f ca="1">'2 Перечень БУ'!M37</f>
        <v>0</v>
      </c>
      <c r="N37" s="42">
        <f ca="1">'2 Перечень БУ'!N37</f>
        <v>0</v>
      </c>
      <c r="O37" s="42">
        <f ca="1">'2 Перечень БУ'!O37</f>
        <v>0</v>
      </c>
      <c r="P37" s="42">
        <f ca="1">'2 Перечень БУ'!P37</f>
        <v>0</v>
      </c>
    </row>
    <row r="38" spans="1:16">
      <c r="A38" s="46">
        <f t="shared" si="0"/>
        <v>35</v>
      </c>
      <c r="B38" s="46">
        <f t="shared" si="0"/>
        <v>35</v>
      </c>
      <c r="C38" s="52" t="str">
        <f ca="1">'2 Перечень БУ'!B38</f>
        <v/>
      </c>
      <c r="D38" s="46">
        <f ca="1">'2 Перечень БУ'!D38</f>
        <v>0</v>
      </c>
      <c r="E38" s="42">
        <f ca="1">'2 Перечень БУ'!E38</f>
        <v>0</v>
      </c>
      <c r="F38" s="42">
        <f ca="1">'2 Перечень БУ'!F38</f>
        <v>0</v>
      </c>
      <c r="G38" s="42">
        <f ca="1">'2 Перечень БУ'!G38</f>
        <v>0</v>
      </c>
      <c r="H38" s="42">
        <f ca="1">'2 Перечень БУ'!H38</f>
        <v>0</v>
      </c>
      <c r="I38" s="42">
        <f ca="1">'2 Перечень БУ'!I38</f>
        <v>0</v>
      </c>
      <c r="J38" s="42">
        <f ca="1">'2 Перечень БУ'!J38</f>
        <v>0</v>
      </c>
      <c r="K38" s="42">
        <f ca="1">'2 Перечень БУ'!K38</f>
        <v>0</v>
      </c>
      <c r="L38" s="42">
        <f ca="1">'2 Перечень БУ'!L38</f>
        <v>0</v>
      </c>
      <c r="M38" s="42">
        <f ca="1">'2 Перечень БУ'!M38</f>
        <v>0</v>
      </c>
      <c r="N38" s="42">
        <f ca="1">'2 Перечень БУ'!N38</f>
        <v>0</v>
      </c>
      <c r="O38" s="42">
        <f ca="1">'2 Перечень БУ'!O38</f>
        <v>0</v>
      </c>
      <c r="P38" s="42">
        <f ca="1">'2 Перечень БУ'!P38</f>
        <v>0</v>
      </c>
    </row>
    <row r="39" spans="1:16">
      <c r="A39" s="46">
        <f t="shared" si="0"/>
        <v>36</v>
      </c>
      <c r="B39" s="46">
        <f t="shared" si="0"/>
        <v>36</v>
      </c>
      <c r="C39" s="52" t="str">
        <f ca="1">'2 Перечень БУ'!B39</f>
        <v/>
      </c>
      <c r="D39" s="46">
        <f ca="1">'2 Перечень БУ'!D39</f>
        <v>0</v>
      </c>
      <c r="E39" s="42">
        <f ca="1">'2 Перечень БУ'!E39</f>
        <v>0</v>
      </c>
      <c r="F39" s="42">
        <f ca="1">'2 Перечень БУ'!F39</f>
        <v>0</v>
      </c>
      <c r="G39" s="42">
        <f ca="1">'2 Перечень БУ'!G39</f>
        <v>0</v>
      </c>
      <c r="H39" s="42">
        <f ca="1">'2 Перечень БУ'!H39</f>
        <v>0</v>
      </c>
      <c r="I39" s="42">
        <f ca="1">'2 Перечень БУ'!I39</f>
        <v>0</v>
      </c>
      <c r="J39" s="42">
        <f ca="1">'2 Перечень БУ'!J39</f>
        <v>0</v>
      </c>
      <c r="K39" s="42">
        <f ca="1">'2 Перечень БУ'!K39</f>
        <v>0</v>
      </c>
      <c r="L39" s="42">
        <f ca="1">'2 Перечень БУ'!L39</f>
        <v>0</v>
      </c>
      <c r="M39" s="42">
        <f ca="1">'2 Перечень БУ'!M39</f>
        <v>0</v>
      </c>
      <c r="N39" s="42">
        <f ca="1">'2 Перечень БУ'!N39</f>
        <v>0</v>
      </c>
      <c r="O39" s="42">
        <f ca="1">'2 Перечень БУ'!O39</f>
        <v>0</v>
      </c>
      <c r="P39" s="42">
        <f ca="1">'2 Перечень БУ'!P39</f>
        <v>0</v>
      </c>
    </row>
    <row r="40" spans="1:16">
      <c r="A40" s="46">
        <f t="shared" si="0"/>
        <v>37</v>
      </c>
      <c r="B40" s="46">
        <f t="shared" si="0"/>
        <v>37</v>
      </c>
      <c r="C40" s="52" t="str">
        <f ca="1">'2 Перечень БУ'!B40</f>
        <v/>
      </c>
      <c r="D40" s="46">
        <f ca="1">'2 Перечень БУ'!D40</f>
        <v>0</v>
      </c>
      <c r="E40" s="42">
        <f ca="1">'2 Перечень БУ'!E40</f>
        <v>0</v>
      </c>
      <c r="F40" s="42">
        <f ca="1">'2 Перечень БУ'!F40</f>
        <v>0</v>
      </c>
      <c r="G40" s="42">
        <f ca="1">'2 Перечень БУ'!G40</f>
        <v>0</v>
      </c>
      <c r="H40" s="42">
        <f ca="1">'2 Перечень БУ'!H40</f>
        <v>0</v>
      </c>
      <c r="I40" s="42">
        <f ca="1">'2 Перечень БУ'!I40</f>
        <v>0</v>
      </c>
      <c r="J40" s="42">
        <f ca="1">'2 Перечень БУ'!J40</f>
        <v>0</v>
      </c>
      <c r="K40" s="42">
        <f ca="1">'2 Перечень БУ'!K40</f>
        <v>0</v>
      </c>
      <c r="L40" s="42">
        <f ca="1">'2 Перечень БУ'!L40</f>
        <v>0</v>
      </c>
      <c r="M40" s="42">
        <f ca="1">'2 Перечень БУ'!M40</f>
        <v>0</v>
      </c>
      <c r="N40" s="42">
        <f ca="1">'2 Перечень БУ'!N40</f>
        <v>0</v>
      </c>
      <c r="O40" s="42">
        <f ca="1">'2 Перечень БУ'!O40</f>
        <v>0</v>
      </c>
      <c r="P40" s="42">
        <f ca="1">'2 Перечень БУ'!P40</f>
        <v>0</v>
      </c>
    </row>
    <row r="41" spans="1:16">
      <c r="A41" s="46">
        <f t="shared" si="0"/>
        <v>38</v>
      </c>
      <c r="B41" s="46">
        <f t="shared" si="0"/>
        <v>38</v>
      </c>
      <c r="C41" s="52" t="str">
        <f ca="1">'2 Перечень БУ'!B41</f>
        <v/>
      </c>
      <c r="D41" s="46">
        <f ca="1">'2 Перечень БУ'!D41</f>
        <v>0</v>
      </c>
      <c r="E41" s="42">
        <f ca="1">'2 Перечень БУ'!E41</f>
        <v>0</v>
      </c>
      <c r="F41" s="42">
        <f ca="1">'2 Перечень БУ'!F41</f>
        <v>0</v>
      </c>
      <c r="G41" s="42">
        <f ca="1">'2 Перечень БУ'!G41</f>
        <v>0</v>
      </c>
      <c r="H41" s="42">
        <f ca="1">'2 Перечень БУ'!H41</f>
        <v>0</v>
      </c>
      <c r="I41" s="42">
        <f ca="1">'2 Перечень БУ'!I41</f>
        <v>0</v>
      </c>
      <c r="J41" s="42">
        <f ca="1">'2 Перечень БУ'!J41</f>
        <v>0</v>
      </c>
      <c r="K41" s="42">
        <f ca="1">'2 Перечень БУ'!K41</f>
        <v>0</v>
      </c>
      <c r="L41" s="42">
        <f ca="1">'2 Перечень БУ'!L41</f>
        <v>0</v>
      </c>
      <c r="M41" s="42">
        <f ca="1">'2 Перечень БУ'!M41</f>
        <v>0</v>
      </c>
      <c r="N41" s="42">
        <f ca="1">'2 Перечень БУ'!N41</f>
        <v>0</v>
      </c>
      <c r="O41" s="42">
        <f ca="1">'2 Перечень БУ'!O41</f>
        <v>0</v>
      </c>
      <c r="P41" s="42">
        <f ca="1">'2 Перечень БУ'!P41</f>
        <v>0</v>
      </c>
    </row>
    <row r="42" spans="1:16">
      <c r="A42" s="46">
        <f t="shared" si="0"/>
        <v>39</v>
      </c>
      <c r="B42" s="46">
        <f t="shared" si="0"/>
        <v>39</v>
      </c>
      <c r="C42" s="52" t="str">
        <f ca="1">'2 Перечень БУ'!B42</f>
        <v/>
      </c>
      <c r="D42" s="46">
        <f ca="1">'2 Перечень БУ'!D42</f>
        <v>0</v>
      </c>
      <c r="E42" s="42">
        <f ca="1">'2 Перечень БУ'!E42</f>
        <v>0</v>
      </c>
      <c r="F42" s="42">
        <f ca="1">'2 Перечень БУ'!F42</f>
        <v>0</v>
      </c>
      <c r="G42" s="42">
        <f ca="1">'2 Перечень БУ'!G42</f>
        <v>0</v>
      </c>
      <c r="H42" s="42">
        <f ca="1">'2 Перечень БУ'!H42</f>
        <v>0</v>
      </c>
      <c r="I42" s="42">
        <f ca="1">'2 Перечень БУ'!I42</f>
        <v>0</v>
      </c>
      <c r="J42" s="42">
        <f ca="1">'2 Перечень БУ'!J42</f>
        <v>0</v>
      </c>
      <c r="K42" s="42">
        <f ca="1">'2 Перечень БУ'!K42</f>
        <v>0</v>
      </c>
      <c r="L42" s="42">
        <f ca="1">'2 Перечень БУ'!L42</f>
        <v>0</v>
      </c>
      <c r="M42" s="42">
        <f ca="1">'2 Перечень БУ'!M42</f>
        <v>0</v>
      </c>
      <c r="N42" s="42">
        <f ca="1">'2 Перечень БУ'!N42</f>
        <v>0</v>
      </c>
      <c r="O42" s="42">
        <f ca="1">'2 Перечень БУ'!O42</f>
        <v>0</v>
      </c>
      <c r="P42" s="42">
        <f ca="1">'2 Перечень БУ'!P42</f>
        <v>0</v>
      </c>
    </row>
    <row r="43" spans="1:16">
      <c r="A43" s="46">
        <f t="shared" si="0"/>
        <v>40</v>
      </c>
      <c r="B43" s="46">
        <f t="shared" si="0"/>
        <v>40</v>
      </c>
      <c r="C43" s="52" t="str">
        <f ca="1">'2 Перечень БУ'!B43</f>
        <v/>
      </c>
      <c r="D43" s="46">
        <f ca="1">'2 Перечень БУ'!D43</f>
        <v>0</v>
      </c>
      <c r="E43" s="42">
        <f ca="1">'2 Перечень БУ'!E43</f>
        <v>0</v>
      </c>
      <c r="F43" s="42">
        <f ca="1">'2 Перечень БУ'!F43</f>
        <v>0</v>
      </c>
      <c r="G43" s="42">
        <f ca="1">'2 Перечень БУ'!G43</f>
        <v>0</v>
      </c>
      <c r="H43" s="42">
        <f ca="1">'2 Перечень БУ'!H43</f>
        <v>0</v>
      </c>
      <c r="I43" s="42">
        <f ca="1">'2 Перечень БУ'!I43</f>
        <v>0</v>
      </c>
      <c r="J43" s="42">
        <f ca="1">'2 Перечень БУ'!J43</f>
        <v>0</v>
      </c>
      <c r="K43" s="42">
        <f ca="1">'2 Перечень БУ'!K43</f>
        <v>0</v>
      </c>
      <c r="L43" s="42">
        <f ca="1">'2 Перечень БУ'!L43</f>
        <v>0</v>
      </c>
      <c r="M43" s="42">
        <f ca="1">'2 Перечень БУ'!M43</f>
        <v>0</v>
      </c>
      <c r="N43" s="42">
        <f ca="1">'2 Перечень БУ'!N43</f>
        <v>0</v>
      </c>
      <c r="O43" s="42">
        <f ca="1">'2 Перечень БУ'!O43</f>
        <v>0</v>
      </c>
      <c r="P43" s="42">
        <f ca="1">'2 Перечень БУ'!P43</f>
        <v>0</v>
      </c>
    </row>
    <row r="44" spans="1:16">
      <c r="A44" s="46">
        <f t="shared" si="0"/>
        <v>41</v>
      </c>
      <c r="B44" s="46">
        <f t="shared" si="0"/>
        <v>41</v>
      </c>
      <c r="C44" s="52" t="str">
        <f ca="1">'2 Перечень БУ'!B44</f>
        <v/>
      </c>
      <c r="D44" s="46">
        <f ca="1">'2 Перечень БУ'!D44</f>
        <v>0</v>
      </c>
      <c r="E44" s="42">
        <f ca="1">'2 Перечень БУ'!E44</f>
        <v>0</v>
      </c>
      <c r="F44" s="42">
        <f ca="1">'2 Перечень БУ'!F44</f>
        <v>0</v>
      </c>
      <c r="G44" s="42">
        <f ca="1">'2 Перечень БУ'!G44</f>
        <v>0</v>
      </c>
      <c r="H44" s="42">
        <f ca="1">'2 Перечень БУ'!H44</f>
        <v>0</v>
      </c>
      <c r="I44" s="42">
        <f ca="1">'2 Перечень БУ'!I44</f>
        <v>0</v>
      </c>
      <c r="J44" s="42">
        <f ca="1">'2 Перечень БУ'!J44</f>
        <v>0</v>
      </c>
      <c r="K44" s="42">
        <f ca="1">'2 Перечень БУ'!K44</f>
        <v>0</v>
      </c>
      <c r="L44" s="42">
        <f ca="1">'2 Перечень БУ'!L44</f>
        <v>0</v>
      </c>
      <c r="M44" s="42">
        <f ca="1">'2 Перечень БУ'!M44</f>
        <v>0</v>
      </c>
      <c r="N44" s="42">
        <f ca="1">'2 Перечень БУ'!N44</f>
        <v>0</v>
      </c>
      <c r="O44" s="42">
        <f ca="1">'2 Перечень БУ'!O44</f>
        <v>0</v>
      </c>
      <c r="P44" s="42">
        <f ca="1">'2 Перечень БУ'!P44</f>
        <v>0</v>
      </c>
    </row>
    <row r="45" spans="1:16">
      <c r="A45" s="46">
        <f t="shared" si="0"/>
        <v>42</v>
      </c>
      <c r="B45" s="46">
        <f t="shared" si="0"/>
        <v>42</v>
      </c>
      <c r="C45" s="52" t="str">
        <f ca="1">'2 Перечень БУ'!B45</f>
        <v/>
      </c>
      <c r="D45" s="46">
        <f ca="1">'2 Перечень БУ'!D45</f>
        <v>0</v>
      </c>
      <c r="E45" s="42">
        <f ca="1">'2 Перечень БУ'!E45</f>
        <v>0</v>
      </c>
      <c r="F45" s="42">
        <f ca="1">'2 Перечень БУ'!F45</f>
        <v>0</v>
      </c>
      <c r="G45" s="42">
        <f ca="1">'2 Перечень БУ'!G45</f>
        <v>0</v>
      </c>
      <c r="H45" s="42">
        <f ca="1">'2 Перечень БУ'!H45</f>
        <v>0</v>
      </c>
      <c r="I45" s="42">
        <f ca="1">'2 Перечень БУ'!I45</f>
        <v>0</v>
      </c>
      <c r="J45" s="42">
        <f ca="1">'2 Перечень БУ'!J45</f>
        <v>0</v>
      </c>
      <c r="K45" s="42">
        <f ca="1">'2 Перечень БУ'!K45</f>
        <v>0</v>
      </c>
      <c r="L45" s="42">
        <f ca="1">'2 Перечень БУ'!L45</f>
        <v>0</v>
      </c>
      <c r="M45" s="42">
        <f ca="1">'2 Перечень БУ'!M45</f>
        <v>0</v>
      </c>
      <c r="N45" s="42">
        <f ca="1">'2 Перечень БУ'!N45</f>
        <v>0</v>
      </c>
      <c r="O45" s="42">
        <f ca="1">'2 Перечень БУ'!O45</f>
        <v>0</v>
      </c>
      <c r="P45" s="42">
        <f ca="1">'2 Перечень БУ'!P45</f>
        <v>0</v>
      </c>
    </row>
    <row r="46" spans="1:16">
      <c r="A46" s="46">
        <f t="shared" si="0"/>
        <v>43</v>
      </c>
      <c r="B46" s="46">
        <f t="shared" si="0"/>
        <v>43</v>
      </c>
      <c r="C46" s="52" t="str">
        <f ca="1">'2 Перечень БУ'!B46</f>
        <v/>
      </c>
      <c r="D46" s="46">
        <f ca="1">'2 Перечень БУ'!D46</f>
        <v>0</v>
      </c>
      <c r="E46" s="42">
        <f ca="1">'2 Перечень БУ'!E46</f>
        <v>0</v>
      </c>
      <c r="F46" s="42">
        <f ca="1">'2 Перечень БУ'!F46</f>
        <v>0</v>
      </c>
      <c r="G46" s="42">
        <f ca="1">'2 Перечень БУ'!G46</f>
        <v>0</v>
      </c>
      <c r="H46" s="42">
        <f ca="1">'2 Перечень БУ'!H46</f>
        <v>0</v>
      </c>
      <c r="I46" s="42">
        <f ca="1">'2 Перечень БУ'!I46</f>
        <v>0</v>
      </c>
      <c r="J46" s="42">
        <f ca="1">'2 Перечень БУ'!J46</f>
        <v>0</v>
      </c>
      <c r="K46" s="42">
        <f ca="1">'2 Перечень БУ'!K46</f>
        <v>0</v>
      </c>
      <c r="L46" s="42">
        <f ca="1">'2 Перечень БУ'!L46</f>
        <v>0</v>
      </c>
      <c r="M46" s="42">
        <f ca="1">'2 Перечень БУ'!M46</f>
        <v>0</v>
      </c>
      <c r="N46" s="42">
        <f ca="1">'2 Перечень БУ'!N46</f>
        <v>0</v>
      </c>
      <c r="O46" s="42">
        <f ca="1">'2 Перечень БУ'!O46</f>
        <v>0</v>
      </c>
      <c r="P46" s="42">
        <f ca="1">'2 Перечень БУ'!P46</f>
        <v>0</v>
      </c>
    </row>
    <row r="47" spans="1:16">
      <c r="A47" s="46">
        <f t="shared" si="0"/>
        <v>44</v>
      </c>
      <c r="B47" s="46">
        <f t="shared" si="0"/>
        <v>44</v>
      </c>
      <c r="C47" s="52" t="str">
        <f ca="1">'2 Перечень БУ'!B47</f>
        <v/>
      </c>
      <c r="D47" s="46">
        <f ca="1">'2 Перечень БУ'!D47</f>
        <v>0</v>
      </c>
      <c r="E47" s="42">
        <f ca="1">'2 Перечень БУ'!E47</f>
        <v>0</v>
      </c>
      <c r="F47" s="42">
        <f ca="1">'2 Перечень БУ'!F47</f>
        <v>0</v>
      </c>
      <c r="G47" s="42">
        <f ca="1">'2 Перечень БУ'!G47</f>
        <v>0</v>
      </c>
      <c r="H47" s="42">
        <f ca="1">'2 Перечень БУ'!H47</f>
        <v>0</v>
      </c>
      <c r="I47" s="42">
        <f ca="1">'2 Перечень БУ'!I47</f>
        <v>0</v>
      </c>
      <c r="J47" s="42">
        <f ca="1">'2 Перечень БУ'!J47</f>
        <v>0</v>
      </c>
      <c r="K47" s="42">
        <f ca="1">'2 Перечень БУ'!K47</f>
        <v>0</v>
      </c>
      <c r="L47" s="42">
        <f ca="1">'2 Перечень БУ'!L47</f>
        <v>0</v>
      </c>
      <c r="M47" s="42">
        <f ca="1">'2 Перечень БУ'!M47</f>
        <v>0</v>
      </c>
      <c r="N47" s="42">
        <f ca="1">'2 Перечень БУ'!N47</f>
        <v>0</v>
      </c>
      <c r="O47" s="42">
        <f ca="1">'2 Перечень БУ'!O47</f>
        <v>0</v>
      </c>
      <c r="P47" s="42">
        <f ca="1">'2 Перечень БУ'!P47</f>
        <v>0</v>
      </c>
    </row>
    <row r="48" spans="1:16">
      <c r="A48" s="46">
        <f t="shared" si="0"/>
        <v>45</v>
      </c>
      <c r="B48" s="46">
        <f t="shared" si="0"/>
        <v>45</v>
      </c>
      <c r="C48" s="52" t="str">
        <f ca="1">'2 Перечень БУ'!B48</f>
        <v/>
      </c>
      <c r="D48" s="46">
        <f ca="1">'2 Перечень БУ'!D48</f>
        <v>0</v>
      </c>
      <c r="E48" s="42">
        <f ca="1">'2 Перечень БУ'!E48</f>
        <v>0</v>
      </c>
      <c r="F48" s="42">
        <f ca="1">'2 Перечень БУ'!F48</f>
        <v>0</v>
      </c>
      <c r="G48" s="42">
        <f ca="1">'2 Перечень БУ'!G48</f>
        <v>0</v>
      </c>
      <c r="H48" s="42">
        <f ca="1">'2 Перечень БУ'!H48</f>
        <v>0</v>
      </c>
      <c r="I48" s="42">
        <f ca="1">'2 Перечень БУ'!I48</f>
        <v>0</v>
      </c>
      <c r="J48" s="42">
        <f ca="1">'2 Перечень БУ'!J48</f>
        <v>0</v>
      </c>
      <c r="K48" s="42">
        <f ca="1">'2 Перечень БУ'!K48</f>
        <v>0</v>
      </c>
      <c r="L48" s="42">
        <f ca="1">'2 Перечень БУ'!L48</f>
        <v>0</v>
      </c>
      <c r="M48" s="42">
        <f ca="1">'2 Перечень БУ'!M48</f>
        <v>0</v>
      </c>
      <c r="N48" s="42">
        <f ca="1">'2 Перечень БУ'!N48</f>
        <v>0</v>
      </c>
      <c r="O48" s="42">
        <f ca="1">'2 Перечень БУ'!O48</f>
        <v>0</v>
      </c>
      <c r="P48" s="42">
        <f ca="1">'2 Перечень БУ'!P48</f>
        <v>0</v>
      </c>
    </row>
    <row r="49" spans="1:16">
      <c r="A49" s="46">
        <f t="shared" si="0"/>
        <v>46</v>
      </c>
      <c r="B49" s="46">
        <f t="shared" si="0"/>
        <v>46</v>
      </c>
      <c r="C49" s="52" t="str">
        <f ca="1">'2 Перечень БУ'!B49</f>
        <v/>
      </c>
      <c r="D49" s="46">
        <f ca="1">'2 Перечень БУ'!D49</f>
        <v>0</v>
      </c>
      <c r="E49" s="42">
        <f ca="1">'2 Перечень БУ'!E49</f>
        <v>0</v>
      </c>
      <c r="F49" s="42">
        <f ca="1">'2 Перечень БУ'!F49</f>
        <v>0</v>
      </c>
      <c r="G49" s="42">
        <f ca="1">'2 Перечень БУ'!G49</f>
        <v>0</v>
      </c>
      <c r="H49" s="42">
        <f ca="1">'2 Перечень БУ'!H49</f>
        <v>0</v>
      </c>
      <c r="I49" s="42">
        <f ca="1">'2 Перечень БУ'!I49</f>
        <v>0</v>
      </c>
      <c r="J49" s="42">
        <f ca="1">'2 Перечень БУ'!J49</f>
        <v>0</v>
      </c>
      <c r="K49" s="42">
        <f ca="1">'2 Перечень БУ'!K49</f>
        <v>0</v>
      </c>
      <c r="L49" s="42">
        <f ca="1">'2 Перечень БУ'!L49</f>
        <v>0</v>
      </c>
      <c r="M49" s="42">
        <f ca="1">'2 Перечень БУ'!M49</f>
        <v>0</v>
      </c>
      <c r="N49" s="42">
        <f ca="1">'2 Перечень БУ'!N49</f>
        <v>0</v>
      </c>
      <c r="O49" s="42">
        <f ca="1">'2 Перечень БУ'!O49</f>
        <v>0</v>
      </c>
      <c r="P49" s="42">
        <f ca="1">'2 Перечень БУ'!P49</f>
        <v>0</v>
      </c>
    </row>
    <row r="50" spans="1:16">
      <c r="A50" s="46">
        <f t="shared" si="0"/>
        <v>47</v>
      </c>
      <c r="B50" s="46">
        <f t="shared" si="0"/>
        <v>47</v>
      </c>
      <c r="C50" s="52" t="str">
        <f ca="1">'2 Перечень БУ'!B50</f>
        <v/>
      </c>
      <c r="D50" s="46">
        <f ca="1">'2 Перечень БУ'!D50</f>
        <v>0</v>
      </c>
      <c r="E50" s="42">
        <f ca="1">'2 Перечень БУ'!E50</f>
        <v>0</v>
      </c>
      <c r="F50" s="42">
        <f ca="1">'2 Перечень БУ'!F50</f>
        <v>0</v>
      </c>
      <c r="G50" s="42">
        <f ca="1">'2 Перечень БУ'!G50</f>
        <v>0</v>
      </c>
      <c r="H50" s="42">
        <f ca="1">'2 Перечень БУ'!H50</f>
        <v>0</v>
      </c>
      <c r="I50" s="42">
        <f ca="1">'2 Перечень БУ'!I50</f>
        <v>0</v>
      </c>
      <c r="J50" s="42">
        <f ca="1">'2 Перечень БУ'!J50</f>
        <v>0</v>
      </c>
      <c r="K50" s="42">
        <f ca="1">'2 Перечень БУ'!K50</f>
        <v>0</v>
      </c>
      <c r="L50" s="42">
        <f ca="1">'2 Перечень БУ'!L50</f>
        <v>0</v>
      </c>
      <c r="M50" s="42">
        <f ca="1">'2 Перечень БУ'!M50</f>
        <v>0</v>
      </c>
      <c r="N50" s="42">
        <f ca="1">'2 Перечень БУ'!N50</f>
        <v>0</v>
      </c>
      <c r="O50" s="42">
        <f ca="1">'2 Перечень БУ'!O50</f>
        <v>0</v>
      </c>
      <c r="P50" s="42">
        <f ca="1">'2 Перечень БУ'!P50</f>
        <v>0</v>
      </c>
    </row>
    <row r="51" spans="1:16">
      <c r="A51" s="46">
        <f t="shared" si="0"/>
        <v>48</v>
      </c>
      <c r="B51" s="46">
        <f t="shared" si="0"/>
        <v>48</v>
      </c>
      <c r="C51" s="52" t="str">
        <f ca="1">'2 Перечень БУ'!B51</f>
        <v/>
      </c>
      <c r="D51" s="46">
        <f ca="1">'2 Перечень БУ'!D51</f>
        <v>0</v>
      </c>
      <c r="E51" s="42">
        <f ca="1">'2 Перечень БУ'!E51</f>
        <v>0</v>
      </c>
      <c r="F51" s="42">
        <f ca="1">'2 Перечень БУ'!F51</f>
        <v>0</v>
      </c>
      <c r="G51" s="42">
        <f ca="1">'2 Перечень БУ'!G51</f>
        <v>0</v>
      </c>
      <c r="H51" s="42">
        <f ca="1">'2 Перечень БУ'!H51</f>
        <v>0</v>
      </c>
      <c r="I51" s="42">
        <f ca="1">'2 Перечень БУ'!I51</f>
        <v>0</v>
      </c>
      <c r="J51" s="42">
        <f ca="1">'2 Перечень БУ'!J51</f>
        <v>0</v>
      </c>
      <c r="K51" s="42">
        <f ca="1">'2 Перечень БУ'!K51</f>
        <v>0</v>
      </c>
      <c r="L51" s="42">
        <f ca="1">'2 Перечень БУ'!L51</f>
        <v>0</v>
      </c>
      <c r="M51" s="42">
        <f ca="1">'2 Перечень БУ'!M51</f>
        <v>0</v>
      </c>
      <c r="N51" s="42">
        <f ca="1">'2 Перечень БУ'!N51</f>
        <v>0</v>
      </c>
      <c r="O51" s="42">
        <f ca="1">'2 Перечень БУ'!O51</f>
        <v>0</v>
      </c>
      <c r="P51" s="42">
        <f ca="1">'2 Перечень БУ'!P51</f>
        <v>0</v>
      </c>
    </row>
    <row r="52" spans="1:16">
      <c r="A52" s="46">
        <f t="shared" si="0"/>
        <v>49</v>
      </c>
      <c r="B52" s="46">
        <f t="shared" si="0"/>
        <v>49</v>
      </c>
      <c r="C52" s="52" t="str">
        <f ca="1">'2 Перечень БУ'!B52</f>
        <v/>
      </c>
      <c r="D52" s="46">
        <f ca="1">'2 Перечень БУ'!D52</f>
        <v>0</v>
      </c>
      <c r="E52" s="42">
        <f ca="1">'2 Перечень БУ'!E52</f>
        <v>0</v>
      </c>
      <c r="F52" s="42">
        <f ca="1">'2 Перечень БУ'!F52</f>
        <v>0</v>
      </c>
      <c r="G52" s="42">
        <f ca="1">'2 Перечень БУ'!G52</f>
        <v>0</v>
      </c>
      <c r="H52" s="42">
        <f ca="1">'2 Перечень БУ'!H52</f>
        <v>0</v>
      </c>
      <c r="I52" s="42">
        <f ca="1">'2 Перечень БУ'!I52</f>
        <v>0</v>
      </c>
      <c r="J52" s="42">
        <f ca="1">'2 Перечень БУ'!J52</f>
        <v>0</v>
      </c>
      <c r="K52" s="42">
        <f ca="1">'2 Перечень БУ'!K52</f>
        <v>0</v>
      </c>
      <c r="L52" s="42">
        <f ca="1">'2 Перечень БУ'!L52</f>
        <v>0</v>
      </c>
      <c r="M52" s="42">
        <f ca="1">'2 Перечень БУ'!M52</f>
        <v>0</v>
      </c>
      <c r="N52" s="42">
        <f ca="1">'2 Перечень БУ'!N52</f>
        <v>0</v>
      </c>
      <c r="O52" s="42">
        <f ca="1">'2 Перечень БУ'!O52</f>
        <v>0</v>
      </c>
      <c r="P52" s="42">
        <f ca="1">'2 Перечень БУ'!P52</f>
        <v>0</v>
      </c>
    </row>
    <row r="53" spans="1:16">
      <c r="A53" s="46">
        <f t="shared" si="0"/>
        <v>50</v>
      </c>
      <c r="B53" s="46">
        <f t="shared" si="0"/>
        <v>50</v>
      </c>
      <c r="C53" s="52" t="str">
        <f ca="1">'2 Перечень БУ'!B53</f>
        <v/>
      </c>
      <c r="D53" s="46">
        <f ca="1">'2 Перечень БУ'!D53</f>
        <v>0</v>
      </c>
      <c r="E53" s="42">
        <f ca="1">'2 Перечень БУ'!E53</f>
        <v>0</v>
      </c>
      <c r="F53" s="42">
        <f ca="1">'2 Перечень БУ'!F53</f>
        <v>0</v>
      </c>
      <c r="G53" s="42">
        <f ca="1">'2 Перечень БУ'!G53</f>
        <v>0</v>
      </c>
      <c r="H53" s="42">
        <f ca="1">'2 Перечень БУ'!H53</f>
        <v>0</v>
      </c>
      <c r="I53" s="42">
        <f ca="1">'2 Перечень БУ'!I53</f>
        <v>0</v>
      </c>
      <c r="J53" s="42">
        <f ca="1">'2 Перечень БУ'!J53</f>
        <v>0</v>
      </c>
      <c r="K53" s="42">
        <f ca="1">'2 Перечень БУ'!K53</f>
        <v>0</v>
      </c>
      <c r="L53" s="42">
        <f ca="1">'2 Перечень БУ'!L53</f>
        <v>0</v>
      </c>
      <c r="M53" s="42">
        <f ca="1">'2 Перечень БУ'!M53</f>
        <v>0</v>
      </c>
      <c r="N53" s="42">
        <f ca="1">'2 Перечень БУ'!N53</f>
        <v>0</v>
      </c>
      <c r="O53" s="42">
        <f ca="1">'2 Перечень БУ'!O53</f>
        <v>0</v>
      </c>
      <c r="P53" s="42">
        <f ca="1">'2 Перечень БУ'!P53</f>
        <v>0</v>
      </c>
    </row>
    <row r="54" spans="1:16">
      <c r="A54" s="46">
        <f t="shared" si="0"/>
        <v>51</v>
      </c>
      <c r="B54" s="46">
        <f t="shared" si="0"/>
        <v>51</v>
      </c>
      <c r="C54" s="52" t="str">
        <f ca="1">'2 Перечень БУ'!B54</f>
        <v/>
      </c>
      <c r="D54" s="46">
        <f ca="1">'2 Перечень БУ'!D54</f>
        <v>0</v>
      </c>
      <c r="E54" s="42">
        <f ca="1">'2 Перечень БУ'!E54</f>
        <v>0</v>
      </c>
      <c r="F54" s="42">
        <f ca="1">'2 Перечень БУ'!F54</f>
        <v>0</v>
      </c>
      <c r="G54" s="42">
        <f ca="1">'2 Перечень БУ'!G54</f>
        <v>0</v>
      </c>
      <c r="H54" s="42">
        <f ca="1">'2 Перечень БУ'!H54</f>
        <v>0</v>
      </c>
      <c r="I54" s="42">
        <f ca="1">'2 Перечень БУ'!I54</f>
        <v>0</v>
      </c>
      <c r="J54" s="42">
        <f ca="1">'2 Перечень БУ'!J54</f>
        <v>0</v>
      </c>
      <c r="K54" s="42">
        <f ca="1">'2 Перечень БУ'!K54</f>
        <v>0</v>
      </c>
      <c r="L54" s="42">
        <f ca="1">'2 Перечень БУ'!L54</f>
        <v>0</v>
      </c>
      <c r="M54" s="42">
        <f ca="1">'2 Перечень БУ'!M54</f>
        <v>0</v>
      </c>
      <c r="N54" s="42">
        <f ca="1">'2 Перечень БУ'!N54</f>
        <v>0</v>
      </c>
      <c r="O54" s="42">
        <f ca="1">'2 Перечень БУ'!O54</f>
        <v>0</v>
      </c>
      <c r="P54" s="42">
        <f ca="1">'2 Перечень БУ'!P54</f>
        <v>0</v>
      </c>
    </row>
    <row r="55" spans="1:16">
      <c r="A55" s="46">
        <f t="shared" si="0"/>
        <v>52</v>
      </c>
      <c r="B55" s="46">
        <f t="shared" si="0"/>
        <v>52</v>
      </c>
      <c r="C55" s="52" t="str">
        <f ca="1">'2 Перечень БУ'!B55</f>
        <v/>
      </c>
      <c r="D55" s="46">
        <f ca="1">'2 Перечень БУ'!D55</f>
        <v>0</v>
      </c>
      <c r="E55" s="42">
        <f ca="1">'2 Перечень БУ'!E55</f>
        <v>0</v>
      </c>
      <c r="F55" s="42">
        <f ca="1">'2 Перечень БУ'!F55</f>
        <v>0</v>
      </c>
      <c r="G55" s="42">
        <f ca="1">'2 Перечень БУ'!G55</f>
        <v>0</v>
      </c>
      <c r="H55" s="42">
        <f ca="1">'2 Перечень БУ'!H55</f>
        <v>0</v>
      </c>
      <c r="I55" s="42">
        <f ca="1">'2 Перечень БУ'!I55</f>
        <v>0</v>
      </c>
      <c r="J55" s="42">
        <f ca="1">'2 Перечень БУ'!J55</f>
        <v>0</v>
      </c>
      <c r="K55" s="42">
        <f ca="1">'2 Перечень БУ'!K55</f>
        <v>0</v>
      </c>
      <c r="L55" s="42">
        <f ca="1">'2 Перечень БУ'!L55</f>
        <v>0</v>
      </c>
      <c r="M55" s="42">
        <f ca="1">'2 Перечень БУ'!M55</f>
        <v>0</v>
      </c>
      <c r="N55" s="42">
        <f ca="1">'2 Перечень БУ'!N55</f>
        <v>0</v>
      </c>
      <c r="O55" s="42">
        <f ca="1">'2 Перечень БУ'!O55</f>
        <v>0</v>
      </c>
      <c r="P55" s="42">
        <f ca="1">'2 Перечень БУ'!P55</f>
        <v>0</v>
      </c>
    </row>
    <row r="56" spans="1:16">
      <c r="A56" s="46">
        <f t="shared" si="0"/>
        <v>53</v>
      </c>
      <c r="B56" s="46">
        <f t="shared" si="0"/>
        <v>53</v>
      </c>
      <c r="C56" s="52" t="str">
        <f ca="1">'2 Перечень БУ'!B56</f>
        <v/>
      </c>
      <c r="D56" s="46">
        <f ca="1">'2 Перечень БУ'!D56</f>
        <v>0</v>
      </c>
      <c r="E56" s="42">
        <f ca="1">'2 Перечень БУ'!E56</f>
        <v>0</v>
      </c>
      <c r="F56" s="42">
        <f ca="1">'2 Перечень БУ'!F56</f>
        <v>0</v>
      </c>
      <c r="G56" s="42">
        <f ca="1">'2 Перечень БУ'!G56</f>
        <v>0</v>
      </c>
      <c r="H56" s="42">
        <f ca="1">'2 Перечень БУ'!H56</f>
        <v>0</v>
      </c>
      <c r="I56" s="42">
        <f ca="1">'2 Перечень БУ'!I56</f>
        <v>0</v>
      </c>
      <c r="J56" s="42">
        <f ca="1">'2 Перечень БУ'!J56</f>
        <v>0</v>
      </c>
      <c r="K56" s="42">
        <f ca="1">'2 Перечень БУ'!K56</f>
        <v>0</v>
      </c>
      <c r="L56" s="42">
        <f ca="1">'2 Перечень БУ'!L56</f>
        <v>0</v>
      </c>
      <c r="M56" s="42">
        <f ca="1">'2 Перечень БУ'!M56</f>
        <v>0</v>
      </c>
      <c r="N56" s="42">
        <f ca="1">'2 Перечень БУ'!N56</f>
        <v>0</v>
      </c>
      <c r="O56" s="42">
        <f ca="1">'2 Перечень БУ'!O56</f>
        <v>0</v>
      </c>
      <c r="P56" s="42">
        <f ca="1">'2 Перечень БУ'!P56</f>
        <v>0</v>
      </c>
    </row>
    <row r="57" spans="1:16">
      <c r="A57" s="46">
        <f t="shared" si="0"/>
        <v>54</v>
      </c>
      <c r="B57" s="46">
        <f t="shared" si="0"/>
        <v>54</v>
      </c>
      <c r="C57" s="52" t="str">
        <f ca="1">'2 Перечень БУ'!B57</f>
        <v/>
      </c>
      <c r="D57" s="46">
        <f ca="1">'2 Перечень БУ'!D57</f>
        <v>0</v>
      </c>
      <c r="E57" s="42">
        <f ca="1">'2 Перечень БУ'!E57</f>
        <v>0</v>
      </c>
      <c r="F57" s="42">
        <f ca="1">'2 Перечень БУ'!F57</f>
        <v>0</v>
      </c>
      <c r="G57" s="42">
        <f ca="1">'2 Перечень БУ'!G57</f>
        <v>0</v>
      </c>
      <c r="H57" s="42">
        <f ca="1">'2 Перечень БУ'!H57</f>
        <v>0</v>
      </c>
      <c r="I57" s="42">
        <f ca="1">'2 Перечень БУ'!I57</f>
        <v>0</v>
      </c>
      <c r="J57" s="42">
        <f ca="1">'2 Перечень БУ'!J57</f>
        <v>0</v>
      </c>
      <c r="K57" s="42">
        <f ca="1">'2 Перечень БУ'!K57</f>
        <v>0</v>
      </c>
      <c r="L57" s="42">
        <f ca="1">'2 Перечень БУ'!L57</f>
        <v>0</v>
      </c>
      <c r="M57" s="42">
        <f ca="1">'2 Перечень БУ'!M57</f>
        <v>0</v>
      </c>
      <c r="N57" s="42">
        <f ca="1">'2 Перечень БУ'!N57</f>
        <v>0</v>
      </c>
      <c r="O57" s="42">
        <f ca="1">'2 Перечень БУ'!O57</f>
        <v>0</v>
      </c>
      <c r="P57" s="42">
        <f ca="1">'2 Перечень БУ'!P57</f>
        <v>0</v>
      </c>
    </row>
    <row r="58" spans="1:16">
      <c r="A58" s="46">
        <f t="shared" si="0"/>
        <v>55</v>
      </c>
      <c r="B58" s="46">
        <f t="shared" si="0"/>
        <v>55</v>
      </c>
      <c r="C58" s="52" t="str">
        <f ca="1">'2 Перечень БУ'!B58</f>
        <v/>
      </c>
      <c r="D58" s="46">
        <f ca="1">'2 Перечень БУ'!D58</f>
        <v>0</v>
      </c>
      <c r="E58" s="42">
        <f ca="1">'2 Перечень БУ'!E58</f>
        <v>0</v>
      </c>
      <c r="F58" s="42">
        <f ca="1">'2 Перечень БУ'!F58</f>
        <v>0</v>
      </c>
      <c r="G58" s="42">
        <f ca="1">'2 Перечень БУ'!G58</f>
        <v>0</v>
      </c>
      <c r="H58" s="42">
        <f ca="1">'2 Перечень БУ'!H58</f>
        <v>0</v>
      </c>
      <c r="I58" s="42">
        <f ca="1">'2 Перечень БУ'!I58</f>
        <v>0</v>
      </c>
      <c r="J58" s="42">
        <f ca="1">'2 Перечень БУ'!J58</f>
        <v>0</v>
      </c>
      <c r="K58" s="42">
        <f ca="1">'2 Перечень БУ'!K58</f>
        <v>0</v>
      </c>
      <c r="L58" s="42">
        <f ca="1">'2 Перечень БУ'!L58</f>
        <v>0</v>
      </c>
      <c r="M58" s="42">
        <f ca="1">'2 Перечень БУ'!M58</f>
        <v>0</v>
      </c>
      <c r="N58" s="42">
        <f ca="1">'2 Перечень БУ'!N58</f>
        <v>0</v>
      </c>
      <c r="O58" s="42">
        <f ca="1">'2 Перечень БУ'!O58</f>
        <v>0</v>
      </c>
      <c r="P58" s="42">
        <f ca="1">'2 Перечень БУ'!P58</f>
        <v>0</v>
      </c>
    </row>
    <row r="59" spans="1:16">
      <c r="A59" s="46">
        <f t="shared" si="0"/>
        <v>56</v>
      </c>
      <c r="B59" s="46">
        <f t="shared" si="0"/>
        <v>56</v>
      </c>
      <c r="C59" s="52" t="str">
        <f ca="1">'2 Перечень БУ'!B59</f>
        <v/>
      </c>
      <c r="D59" s="46">
        <f ca="1">'2 Перечень БУ'!D59</f>
        <v>0</v>
      </c>
      <c r="E59" s="42">
        <f ca="1">'2 Перечень БУ'!E59</f>
        <v>0</v>
      </c>
      <c r="F59" s="42">
        <f ca="1">'2 Перечень БУ'!F59</f>
        <v>0</v>
      </c>
      <c r="G59" s="42">
        <f ca="1">'2 Перечень БУ'!G59</f>
        <v>0</v>
      </c>
      <c r="H59" s="42">
        <f ca="1">'2 Перечень БУ'!H59</f>
        <v>0</v>
      </c>
      <c r="I59" s="42">
        <f ca="1">'2 Перечень БУ'!I59</f>
        <v>0</v>
      </c>
      <c r="J59" s="42">
        <f ca="1">'2 Перечень БУ'!J59</f>
        <v>0</v>
      </c>
      <c r="K59" s="42">
        <f ca="1">'2 Перечень БУ'!K59</f>
        <v>0</v>
      </c>
      <c r="L59" s="42">
        <f ca="1">'2 Перечень БУ'!L59</f>
        <v>0</v>
      </c>
      <c r="M59" s="42">
        <f ca="1">'2 Перечень БУ'!M59</f>
        <v>0</v>
      </c>
      <c r="N59" s="42">
        <f ca="1">'2 Перечень БУ'!N59</f>
        <v>0</v>
      </c>
      <c r="O59" s="42">
        <f ca="1">'2 Перечень БУ'!O59</f>
        <v>0</v>
      </c>
      <c r="P59" s="42">
        <f ca="1">'2 Перечень БУ'!P59</f>
        <v>0</v>
      </c>
    </row>
    <row r="60" spans="1:16">
      <c r="A60" s="46">
        <f t="shared" si="0"/>
        <v>57</v>
      </c>
      <c r="B60" s="46">
        <f t="shared" si="0"/>
        <v>57</v>
      </c>
      <c r="C60" s="52" t="str">
        <f ca="1">'2 Перечень БУ'!B60</f>
        <v/>
      </c>
      <c r="D60" s="46">
        <f ca="1">'2 Перечень БУ'!D60</f>
        <v>0</v>
      </c>
      <c r="E60" s="42">
        <f ca="1">'2 Перечень БУ'!E60</f>
        <v>0</v>
      </c>
      <c r="F60" s="42">
        <f ca="1">'2 Перечень БУ'!F60</f>
        <v>0</v>
      </c>
      <c r="G60" s="42">
        <f ca="1">'2 Перечень БУ'!G60</f>
        <v>0</v>
      </c>
      <c r="H60" s="42">
        <f ca="1">'2 Перечень БУ'!H60</f>
        <v>0</v>
      </c>
      <c r="I60" s="42">
        <f ca="1">'2 Перечень БУ'!I60</f>
        <v>0</v>
      </c>
      <c r="J60" s="42">
        <f ca="1">'2 Перечень БУ'!J60</f>
        <v>0</v>
      </c>
      <c r="K60" s="42">
        <f ca="1">'2 Перечень БУ'!K60</f>
        <v>0</v>
      </c>
      <c r="L60" s="42">
        <f ca="1">'2 Перечень БУ'!L60</f>
        <v>0</v>
      </c>
      <c r="M60" s="42">
        <f ca="1">'2 Перечень БУ'!M60</f>
        <v>0</v>
      </c>
      <c r="N60" s="42">
        <f ca="1">'2 Перечень БУ'!N60</f>
        <v>0</v>
      </c>
      <c r="O60" s="42">
        <f ca="1">'2 Перечень БУ'!O60</f>
        <v>0</v>
      </c>
      <c r="P60" s="42">
        <f ca="1">'2 Перечень БУ'!P60</f>
        <v>0</v>
      </c>
    </row>
    <row r="61" spans="1:16">
      <c r="A61" s="46">
        <f t="shared" si="0"/>
        <v>58</v>
      </c>
      <c r="B61" s="46">
        <f t="shared" si="0"/>
        <v>58</v>
      </c>
      <c r="C61" s="52" t="str">
        <f ca="1">'2 Перечень БУ'!B61</f>
        <v/>
      </c>
      <c r="D61" s="46">
        <f ca="1">'2 Перечень БУ'!D61</f>
        <v>0</v>
      </c>
      <c r="E61" s="42">
        <f ca="1">'2 Перечень БУ'!E61</f>
        <v>0</v>
      </c>
      <c r="F61" s="42">
        <f ca="1">'2 Перечень БУ'!F61</f>
        <v>0</v>
      </c>
      <c r="G61" s="42">
        <f ca="1">'2 Перечень БУ'!G61</f>
        <v>0</v>
      </c>
      <c r="H61" s="42">
        <f ca="1">'2 Перечень БУ'!H61</f>
        <v>0</v>
      </c>
      <c r="I61" s="42">
        <f ca="1">'2 Перечень БУ'!I61</f>
        <v>0</v>
      </c>
      <c r="J61" s="42">
        <f ca="1">'2 Перечень БУ'!J61</f>
        <v>0</v>
      </c>
      <c r="K61" s="42">
        <f ca="1">'2 Перечень БУ'!K61</f>
        <v>0</v>
      </c>
      <c r="L61" s="42">
        <f ca="1">'2 Перечень БУ'!L61</f>
        <v>0</v>
      </c>
      <c r="M61" s="42">
        <f ca="1">'2 Перечень БУ'!M61</f>
        <v>0</v>
      </c>
      <c r="N61" s="42">
        <f ca="1">'2 Перечень БУ'!N61</f>
        <v>0</v>
      </c>
      <c r="O61" s="42">
        <f ca="1">'2 Перечень БУ'!O61</f>
        <v>0</v>
      </c>
      <c r="P61" s="42">
        <f ca="1">'2 Перечень БУ'!P61</f>
        <v>0</v>
      </c>
    </row>
    <row r="62" spans="1:16">
      <c r="A62" s="46">
        <f t="shared" si="0"/>
        <v>59</v>
      </c>
      <c r="B62" s="46">
        <f t="shared" si="0"/>
        <v>59</v>
      </c>
      <c r="C62" s="52" t="str">
        <f ca="1">'2 Перечень БУ'!B62</f>
        <v/>
      </c>
      <c r="D62" s="46">
        <f ca="1">'2 Перечень БУ'!D62</f>
        <v>0</v>
      </c>
      <c r="E62" s="42">
        <f ca="1">'2 Перечень БУ'!E62</f>
        <v>0</v>
      </c>
      <c r="F62" s="42">
        <f ca="1">'2 Перечень БУ'!F62</f>
        <v>0</v>
      </c>
      <c r="G62" s="42">
        <f ca="1">'2 Перечень БУ'!G62</f>
        <v>0</v>
      </c>
      <c r="H62" s="42">
        <f ca="1">'2 Перечень БУ'!H62</f>
        <v>0</v>
      </c>
      <c r="I62" s="42">
        <f ca="1">'2 Перечень БУ'!I62</f>
        <v>0</v>
      </c>
      <c r="J62" s="42">
        <f ca="1">'2 Перечень БУ'!J62</f>
        <v>0</v>
      </c>
      <c r="K62" s="42">
        <f ca="1">'2 Перечень БУ'!K62</f>
        <v>0</v>
      </c>
      <c r="L62" s="42">
        <f ca="1">'2 Перечень БУ'!L62</f>
        <v>0</v>
      </c>
      <c r="M62" s="42">
        <f ca="1">'2 Перечень БУ'!M62</f>
        <v>0</v>
      </c>
      <c r="N62" s="42">
        <f ca="1">'2 Перечень БУ'!N62</f>
        <v>0</v>
      </c>
      <c r="O62" s="42">
        <f ca="1">'2 Перечень БУ'!O62</f>
        <v>0</v>
      </c>
      <c r="P62" s="42">
        <f ca="1">'2 Перечень БУ'!P62</f>
        <v>0</v>
      </c>
    </row>
    <row r="63" spans="1:16">
      <c r="A63" s="46">
        <f t="shared" si="0"/>
        <v>60</v>
      </c>
      <c r="B63" s="46">
        <f t="shared" si="0"/>
        <v>60</v>
      </c>
      <c r="C63" s="52" t="str">
        <f ca="1">'2 Перечень БУ'!B63</f>
        <v/>
      </c>
      <c r="D63" s="46">
        <f ca="1">'2 Перечень БУ'!D63</f>
        <v>0</v>
      </c>
      <c r="E63" s="42">
        <f ca="1">'2 Перечень БУ'!E63</f>
        <v>0</v>
      </c>
      <c r="F63" s="42">
        <f ca="1">'2 Перечень БУ'!F63</f>
        <v>0</v>
      </c>
      <c r="G63" s="42">
        <f ca="1">'2 Перечень БУ'!G63</f>
        <v>0</v>
      </c>
      <c r="H63" s="42">
        <f ca="1">'2 Перечень БУ'!H63</f>
        <v>0</v>
      </c>
      <c r="I63" s="42">
        <f ca="1">'2 Перечень БУ'!I63</f>
        <v>0</v>
      </c>
      <c r="J63" s="42">
        <f ca="1">'2 Перечень БУ'!J63</f>
        <v>0</v>
      </c>
      <c r="K63" s="42">
        <f ca="1">'2 Перечень БУ'!K63</f>
        <v>0</v>
      </c>
      <c r="L63" s="42">
        <f ca="1">'2 Перечень БУ'!L63</f>
        <v>0</v>
      </c>
      <c r="M63" s="42">
        <f ca="1">'2 Перечень БУ'!M63</f>
        <v>0</v>
      </c>
      <c r="N63" s="42">
        <f ca="1">'2 Перечень БУ'!N63</f>
        <v>0</v>
      </c>
      <c r="O63" s="42">
        <f ca="1">'2 Перечень БУ'!O63</f>
        <v>0</v>
      </c>
      <c r="P63" s="42">
        <f ca="1">'2 Перечень БУ'!P63</f>
        <v>0</v>
      </c>
    </row>
    <row r="64" spans="1:16">
      <c r="A64" s="46">
        <f t="shared" si="0"/>
        <v>61</v>
      </c>
      <c r="B64" s="46">
        <f t="shared" si="0"/>
        <v>61</v>
      </c>
      <c r="C64" s="52" t="str">
        <f ca="1">'2 Перечень БУ'!B64</f>
        <v/>
      </c>
      <c r="D64" s="46">
        <f ca="1">'2 Перечень БУ'!D64</f>
        <v>0</v>
      </c>
      <c r="E64" s="42">
        <f ca="1">'2 Перечень БУ'!E64</f>
        <v>0</v>
      </c>
      <c r="F64" s="42">
        <f ca="1">'2 Перечень БУ'!F64</f>
        <v>0</v>
      </c>
      <c r="G64" s="42">
        <f ca="1">'2 Перечень БУ'!G64</f>
        <v>0</v>
      </c>
      <c r="H64" s="42">
        <f ca="1">'2 Перечень БУ'!H64</f>
        <v>0</v>
      </c>
      <c r="I64" s="42">
        <f ca="1">'2 Перечень БУ'!I64</f>
        <v>0</v>
      </c>
      <c r="J64" s="42">
        <f ca="1">'2 Перечень БУ'!J64</f>
        <v>0</v>
      </c>
      <c r="K64" s="42">
        <f ca="1">'2 Перечень БУ'!K64</f>
        <v>0</v>
      </c>
      <c r="L64" s="42">
        <f ca="1">'2 Перечень БУ'!L64</f>
        <v>0</v>
      </c>
      <c r="M64" s="42">
        <f ca="1">'2 Перечень БУ'!M64</f>
        <v>0</v>
      </c>
      <c r="N64" s="42">
        <f ca="1">'2 Перечень БУ'!N64</f>
        <v>0</v>
      </c>
      <c r="O64" s="42">
        <f ca="1">'2 Перечень БУ'!O64</f>
        <v>0</v>
      </c>
      <c r="P64" s="42">
        <f ca="1">'2 Перечень БУ'!P64</f>
        <v>0</v>
      </c>
    </row>
    <row r="65" spans="1:16">
      <c r="A65" s="46">
        <f t="shared" si="0"/>
        <v>62</v>
      </c>
      <c r="B65" s="46">
        <f t="shared" si="0"/>
        <v>62</v>
      </c>
      <c r="C65" s="52" t="str">
        <f ca="1">'2 Перечень БУ'!B65</f>
        <v/>
      </c>
      <c r="D65" s="46">
        <f ca="1">'2 Перечень БУ'!D65</f>
        <v>0</v>
      </c>
      <c r="E65" s="42">
        <f ca="1">'2 Перечень БУ'!E65</f>
        <v>0</v>
      </c>
      <c r="F65" s="42">
        <f ca="1">'2 Перечень БУ'!F65</f>
        <v>0</v>
      </c>
      <c r="G65" s="42">
        <f ca="1">'2 Перечень БУ'!G65</f>
        <v>0</v>
      </c>
      <c r="H65" s="42">
        <f ca="1">'2 Перечень БУ'!H65</f>
        <v>0</v>
      </c>
      <c r="I65" s="42">
        <f ca="1">'2 Перечень БУ'!I65</f>
        <v>0</v>
      </c>
      <c r="J65" s="42">
        <f ca="1">'2 Перечень БУ'!J65</f>
        <v>0</v>
      </c>
      <c r="K65" s="42">
        <f ca="1">'2 Перечень БУ'!K65</f>
        <v>0</v>
      </c>
      <c r="L65" s="42">
        <f ca="1">'2 Перечень БУ'!L65</f>
        <v>0</v>
      </c>
      <c r="M65" s="42">
        <f ca="1">'2 Перечень БУ'!M65</f>
        <v>0</v>
      </c>
      <c r="N65" s="42">
        <f ca="1">'2 Перечень БУ'!N65</f>
        <v>0</v>
      </c>
      <c r="O65" s="42">
        <f ca="1">'2 Перечень БУ'!O65</f>
        <v>0</v>
      </c>
      <c r="P65" s="42">
        <f ca="1">'2 Перечень БУ'!P65</f>
        <v>0</v>
      </c>
    </row>
    <row r="66" spans="1:16">
      <c r="A66" s="46">
        <f t="shared" si="0"/>
        <v>63</v>
      </c>
      <c r="B66" s="46">
        <f t="shared" si="0"/>
        <v>63</v>
      </c>
      <c r="C66" s="52" t="str">
        <f ca="1">'2 Перечень БУ'!B66</f>
        <v/>
      </c>
      <c r="D66" s="46">
        <f ca="1">'2 Перечень БУ'!D66</f>
        <v>0</v>
      </c>
      <c r="E66" s="42">
        <f ca="1">'2 Перечень БУ'!E66</f>
        <v>0</v>
      </c>
      <c r="F66" s="42">
        <f ca="1">'2 Перечень БУ'!F66</f>
        <v>0</v>
      </c>
      <c r="G66" s="42">
        <f ca="1">'2 Перечень БУ'!G66</f>
        <v>0</v>
      </c>
      <c r="H66" s="42">
        <f ca="1">'2 Перечень БУ'!H66</f>
        <v>0</v>
      </c>
      <c r="I66" s="42">
        <f ca="1">'2 Перечень БУ'!I66</f>
        <v>0</v>
      </c>
      <c r="J66" s="42">
        <f ca="1">'2 Перечень БУ'!J66</f>
        <v>0</v>
      </c>
      <c r="K66" s="42">
        <f ca="1">'2 Перечень БУ'!K66</f>
        <v>0</v>
      </c>
      <c r="L66" s="42">
        <f ca="1">'2 Перечень БУ'!L66</f>
        <v>0</v>
      </c>
      <c r="M66" s="42">
        <f ca="1">'2 Перечень БУ'!M66</f>
        <v>0</v>
      </c>
      <c r="N66" s="42">
        <f ca="1">'2 Перечень БУ'!N66</f>
        <v>0</v>
      </c>
      <c r="O66" s="42">
        <f ca="1">'2 Перечень БУ'!O66</f>
        <v>0</v>
      </c>
      <c r="P66" s="42">
        <f ca="1">'2 Перечень БУ'!P66</f>
        <v>0</v>
      </c>
    </row>
    <row r="67" spans="1:16">
      <c r="A67" s="46">
        <f t="shared" si="0"/>
        <v>64</v>
      </c>
      <c r="B67" s="46">
        <f t="shared" si="0"/>
        <v>64</v>
      </c>
      <c r="C67" s="52" t="str">
        <f ca="1">'2 Перечень БУ'!B67</f>
        <v/>
      </c>
      <c r="D67" s="46">
        <f ca="1">'2 Перечень БУ'!D67</f>
        <v>0</v>
      </c>
      <c r="E67" s="42">
        <f ca="1">'2 Перечень БУ'!E67</f>
        <v>0</v>
      </c>
      <c r="F67" s="42">
        <f ca="1">'2 Перечень БУ'!F67</f>
        <v>0</v>
      </c>
      <c r="G67" s="42">
        <f ca="1">'2 Перечень БУ'!G67</f>
        <v>0</v>
      </c>
      <c r="H67" s="42">
        <f ca="1">'2 Перечень БУ'!H67</f>
        <v>0</v>
      </c>
      <c r="I67" s="42">
        <f ca="1">'2 Перечень БУ'!I67</f>
        <v>0</v>
      </c>
      <c r="J67" s="42">
        <f ca="1">'2 Перечень БУ'!J67</f>
        <v>0</v>
      </c>
      <c r="K67" s="42">
        <f ca="1">'2 Перечень БУ'!K67</f>
        <v>0</v>
      </c>
      <c r="L67" s="42">
        <f ca="1">'2 Перечень БУ'!L67</f>
        <v>0</v>
      </c>
      <c r="M67" s="42">
        <f ca="1">'2 Перечень БУ'!M67</f>
        <v>0</v>
      </c>
      <c r="N67" s="42">
        <f ca="1">'2 Перечень БУ'!N67</f>
        <v>0</v>
      </c>
      <c r="O67" s="42">
        <f ca="1">'2 Перечень БУ'!O67</f>
        <v>0</v>
      </c>
      <c r="P67" s="42">
        <f ca="1">'2 Перечень БУ'!P67</f>
        <v>0</v>
      </c>
    </row>
    <row r="68" spans="1:16">
      <c r="A68" s="46">
        <f t="shared" si="0"/>
        <v>65</v>
      </c>
      <c r="B68" s="46">
        <f t="shared" si="0"/>
        <v>65</v>
      </c>
      <c r="C68" s="52" t="str">
        <f ca="1">'2 Перечень БУ'!B68</f>
        <v/>
      </c>
      <c r="D68" s="46">
        <f ca="1">'2 Перечень БУ'!D68</f>
        <v>0</v>
      </c>
      <c r="E68" s="42">
        <f ca="1">'2 Перечень БУ'!E68</f>
        <v>0</v>
      </c>
      <c r="F68" s="42">
        <f ca="1">'2 Перечень БУ'!F68</f>
        <v>0</v>
      </c>
      <c r="G68" s="42">
        <f ca="1">'2 Перечень БУ'!G68</f>
        <v>0</v>
      </c>
      <c r="H68" s="42">
        <f ca="1">'2 Перечень БУ'!H68</f>
        <v>0</v>
      </c>
      <c r="I68" s="42">
        <f ca="1">'2 Перечень БУ'!I68</f>
        <v>0</v>
      </c>
      <c r="J68" s="42">
        <f ca="1">'2 Перечень БУ'!J68</f>
        <v>0</v>
      </c>
      <c r="K68" s="42">
        <f ca="1">'2 Перечень БУ'!K68</f>
        <v>0</v>
      </c>
      <c r="L68" s="42">
        <f ca="1">'2 Перечень БУ'!L68</f>
        <v>0</v>
      </c>
      <c r="M68" s="42">
        <f ca="1">'2 Перечень БУ'!M68</f>
        <v>0</v>
      </c>
      <c r="N68" s="42">
        <f ca="1">'2 Перечень БУ'!N68</f>
        <v>0</v>
      </c>
      <c r="O68" s="42">
        <f ca="1">'2 Перечень БУ'!O68</f>
        <v>0</v>
      </c>
      <c r="P68" s="42">
        <f ca="1">'2 Перечень БУ'!P68</f>
        <v>0</v>
      </c>
    </row>
    <row r="69" spans="1:16">
      <c r="A69" s="46">
        <f t="shared" si="0"/>
        <v>66</v>
      </c>
      <c r="B69" s="46">
        <f t="shared" si="0"/>
        <v>66</v>
      </c>
      <c r="C69" s="52" t="str">
        <f ca="1">'2 Перечень БУ'!B69</f>
        <v/>
      </c>
      <c r="D69" s="46">
        <f ca="1">'2 Перечень БУ'!D69</f>
        <v>0</v>
      </c>
      <c r="E69" s="42">
        <f ca="1">'2 Перечень БУ'!E69</f>
        <v>0</v>
      </c>
      <c r="F69" s="42">
        <f ca="1">'2 Перечень БУ'!F69</f>
        <v>0</v>
      </c>
      <c r="G69" s="42">
        <f ca="1">'2 Перечень БУ'!G69</f>
        <v>0</v>
      </c>
      <c r="H69" s="42">
        <f ca="1">'2 Перечень БУ'!H69</f>
        <v>0</v>
      </c>
      <c r="I69" s="42">
        <f ca="1">'2 Перечень БУ'!I69</f>
        <v>0</v>
      </c>
      <c r="J69" s="42">
        <f ca="1">'2 Перечень БУ'!J69</f>
        <v>0</v>
      </c>
      <c r="K69" s="42">
        <f ca="1">'2 Перечень БУ'!K69</f>
        <v>0</v>
      </c>
      <c r="L69" s="42">
        <f ca="1">'2 Перечень БУ'!L69</f>
        <v>0</v>
      </c>
      <c r="M69" s="42">
        <f ca="1">'2 Перечень БУ'!M69</f>
        <v>0</v>
      </c>
      <c r="N69" s="42">
        <f ca="1">'2 Перечень БУ'!N69</f>
        <v>0</v>
      </c>
      <c r="O69" s="42">
        <f ca="1">'2 Перечень БУ'!O69</f>
        <v>0</v>
      </c>
      <c r="P69" s="42">
        <f ca="1">'2 Перечень БУ'!P69</f>
        <v>0</v>
      </c>
    </row>
    <row r="70" spans="1:16">
      <c r="A70" s="46">
        <f t="shared" ref="A70:B133" si="1">A69+1</f>
        <v>67</v>
      </c>
      <c r="B70" s="46">
        <f t="shared" si="1"/>
        <v>67</v>
      </c>
      <c r="C70" s="52" t="str">
        <f ca="1">'2 Перечень БУ'!B70</f>
        <v/>
      </c>
      <c r="D70" s="46">
        <f ca="1">'2 Перечень БУ'!D70</f>
        <v>0</v>
      </c>
      <c r="E70" s="42">
        <f ca="1">'2 Перечень БУ'!E70</f>
        <v>0</v>
      </c>
      <c r="F70" s="42">
        <f ca="1">'2 Перечень БУ'!F70</f>
        <v>0</v>
      </c>
      <c r="G70" s="42">
        <f ca="1">'2 Перечень БУ'!G70</f>
        <v>0</v>
      </c>
      <c r="H70" s="42">
        <f ca="1">'2 Перечень БУ'!H70</f>
        <v>0</v>
      </c>
      <c r="I70" s="42">
        <f ca="1">'2 Перечень БУ'!I70</f>
        <v>0</v>
      </c>
      <c r="J70" s="42">
        <f ca="1">'2 Перечень БУ'!J70</f>
        <v>0</v>
      </c>
      <c r="K70" s="42">
        <f ca="1">'2 Перечень БУ'!K70</f>
        <v>0</v>
      </c>
      <c r="L70" s="42">
        <f ca="1">'2 Перечень БУ'!L70</f>
        <v>0</v>
      </c>
      <c r="M70" s="42">
        <f ca="1">'2 Перечень БУ'!M70</f>
        <v>0</v>
      </c>
      <c r="N70" s="42">
        <f ca="1">'2 Перечень БУ'!N70</f>
        <v>0</v>
      </c>
      <c r="O70" s="42">
        <f ca="1">'2 Перечень БУ'!O70</f>
        <v>0</v>
      </c>
      <c r="P70" s="42">
        <f ca="1">'2 Перечень БУ'!P70</f>
        <v>0</v>
      </c>
    </row>
    <row r="71" spans="1:16">
      <c r="A71" s="46">
        <f t="shared" si="1"/>
        <v>68</v>
      </c>
      <c r="B71" s="46">
        <f t="shared" si="1"/>
        <v>68</v>
      </c>
      <c r="C71" s="52" t="str">
        <f ca="1">'2 Перечень БУ'!B71</f>
        <v/>
      </c>
      <c r="D71" s="46">
        <f ca="1">'2 Перечень БУ'!D71</f>
        <v>0</v>
      </c>
      <c r="E71" s="42">
        <f ca="1">'2 Перечень БУ'!E71</f>
        <v>0</v>
      </c>
      <c r="F71" s="42">
        <f ca="1">'2 Перечень БУ'!F71</f>
        <v>0</v>
      </c>
      <c r="G71" s="42">
        <f ca="1">'2 Перечень БУ'!G71</f>
        <v>0</v>
      </c>
      <c r="H71" s="42">
        <f ca="1">'2 Перечень БУ'!H71</f>
        <v>0</v>
      </c>
      <c r="I71" s="42">
        <f ca="1">'2 Перечень БУ'!I71</f>
        <v>0</v>
      </c>
      <c r="J71" s="42">
        <f ca="1">'2 Перечень БУ'!J71</f>
        <v>0</v>
      </c>
      <c r="K71" s="42">
        <f ca="1">'2 Перечень БУ'!K71</f>
        <v>0</v>
      </c>
      <c r="L71" s="42">
        <f ca="1">'2 Перечень БУ'!L71</f>
        <v>0</v>
      </c>
      <c r="M71" s="42">
        <f ca="1">'2 Перечень БУ'!M71</f>
        <v>0</v>
      </c>
      <c r="N71" s="42">
        <f ca="1">'2 Перечень БУ'!N71</f>
        <v>0</v>
      </c>
      <c r="O71" s="42">
        <f ca="1">'2 Перечень БУ'!O71</f>
        <v>0</v>
      </c>
      <c r="P71" s="42">
        <f ca="1">'2 Перечень БУ'!P71</f>
        <v>0</v>
      </c>
    </row>
    <row r="72" spans="1:16">
      <c r="A72" s="46">
        <f t="shared" si="1"/>
        <v>69</v>
      </c>
      <c r="B72" s="46">
        <f t="shared" si="1"/>
        <v>69</v>
      </c>
      <c r="C72" s="52" t="str">
        <f ca="1">'2 Перечень БУ'!B72</f>
        <v/>
      </c>
      <c r="D72" s="46">
        <f ca="1">'2 Перечень БУ'!D72</f>
        <v>0</v>
      </c>
      <c r="E72" s="42">
        <f ca="1">'2 Перечень БУ'!E72</f>
        <v>0</v>
      </c>
      <c r="F72" s="42">
        <f ca="1">'2 Перечень БУ'!F72</f>
        <v>0</v>
      </c>
      <c r="G72" s="42">
        <f ca="1">'2 Перечень БУ'!G72</f>
        <v>0</v>
      </c>
      <c r="H72" s="42">
        <f ca="1">'2 Перечень БУ'!H72</f>
        <v>0</v>
      </c>
      <c r="I72" s="42">
        <f ca="1">'2 Перечень БУ'!I72</f>
        <v>0</v>
      </c>
      <c r="J72" s="42">
        <f ca="1">'2 Перечень БУ'!J72</f>
        <v>0</v>
      </c>
      <c r="K72" s="42">
        <f ca="1">'2 Перечень БУ'!K72</f>
        <v>0</v>
      </c>
      <c r="L72" s="42">
        <f ca="1">'2 Перечень БУ'!L72</f>
        <v>0</v>
      </c>
      <c r="M72" s="42">
        <f ca="1">'2 Перечень БУ'!M72</f>
        <v>0</v>
      </c>
      <c r="N72" s="42">
        <f ca="1">'2 Перечень БУ'!N72</f>
        <v>0</v>
      </c>
      <c r="O72" s="42">
        <f ca="1">'2 Перечень БУ'!O72</f>
        <v>0</v>
      </c>
      <c r="P72" s="42">
        <f ca="1">'2 Перечень БУ'!P72</f>
        <v>0</v>
      </c>
    </row>
    <row r="73" spans="1:16">
      <c r="A73" s="46">
        <f t="shared" si="1"/>
        <v>70</v>
      </c>
      <c r="B73" s="46">
        <f t="shared" si="1"/>
        <v>70</v>
      </c>
      <c r="C73" s="52" t="str">
        <f ca="1">'2 Перечень БУ'!B73</f>
        <v/>
      </c>
      <c r="D73" s="46">
        <f ca="1">'2 Перечень БУ'!D73</f>
        <v>0</v>
      </c>
      <c r="E73" s="42">
        <f ca="1">'2 Перечень БУ'!E73</f>
        <v>0</v>
      </c>
      <c r="F73" s="42">
        <f ca="1">'2 Перечень БУ'!F73</f>
        <v>0</v>
      </c>
      <c r="G73" s="42">
        <f ca="1">'2 Перечень БУ'!G73</f>
        <v>0</v>
      </c>
      <c r="H73" s="42">
        <f ca="1">'2 Перечень БУ'!H73</f>
        <v>0</v>
      </c>
      <c r="I73" s="42">
        <f ca="1">'2 Перечень БУ'!I73</f>
        <v>0</v>
      </c>
      <c r="J73" s="42">
        <f ca="1">'2 Перечень БУ'!J73</f>
        <v>0</v>
      </c>
      <c r="K73" s="42">
        <f ca="1">'2 Перечень БУ'!K73</f>
        <v>0</v>
      </c>
      <c r="L73" s="42">
        <f ca="1">'2 Перечень БУ'!L73</f>
        <v>0</v>
      </c>
      <c r="M73" s="42">
        <f ca="1">'2 Перечень БУ'!M73</f>
        <v>0</v>
      </c>
      <c r="N73" s="42">
        <f ca="1">'2 Перечень БУ'!N73</f>
        <v>0</v>
      </c>
      <c r="O73" s="42">
        <f ca="1">'2 Перечень БУ'!O73</f>
        <v>0</v>
      </c>
      <c r="P73" s="42">
        <f ca="1">'2 Перечень БУ'!P73</f>
        <v>0</v>
      </c>
    </row>
    <row r="74" spans="1:16">
      <c r="A74" s="46">
        <f t="shared" si="1"/>
        <v>71</v>
      </c>
      <c r="B74" s="46">
        <f t="shared" si="1"/>
        <v>71</v>
      </c>
      <c r="C74" s="52" t="str">
        <f ca="1">'2 Перечень БУ'!B74</f>
        <v/>
      </c>
      <c r="D74" s="46">
        <f ca="1">'2 Перечень БУ'!D74</f>
        <v>0</v>
      </c>
      <c r="E74" s="42">
        <f ca="1">'2 Перечень БУ'!E74</f>
        <v>0</v>
      </c>
      <c r="F74" s="42">
        <f ca="1">'2 Перечень БУ'!F74</f>
        <v>0</v>
      </c>
      <c r="G74" s="42">
        <f ca="1">'2 Перечень БУ'!G74</f>
        <v>0</v>
      </c>
      <c r="H74" s="42">
        <f ca="1">'2 Перечень БУ'!H74</f>
        <v>0</v>
      </c>
      <c r="I74" s="42">
        <f ca="1">'2 Перечень БУ'!I74</f>
        <v>0</v>
      </c>
      <c r="J74" s="42">
        <f ca="1">'2 Перечень БУ'!J74</f>
        <v>0</v>
      </c>
      <c r="K74" s="42">
        <f ca="1">'2 Перечень БУ'!K74</f>
        <v>0</v>
      </c>
      <c r="L74" s="42">
        <f ca="1">'2 Перечень БУ'!L74</f>
        <v>0</v>
      </c>
      <c r="M74" s="42">
        <f ca="1">'2 Перечень БУ'!M74</f>
        <v>0</v>
      </c>
      <c r="N74" s="42">
        <f ca="1">'2 Перечень БУ'!N74</f>
        <v>0</v>
      </c>
      <c r="O74" s="42">
        <f ca="1">'2 Перечень БУ'!O74</f>
        <v>0</v>
      </c>
      <c r="P74" s="42">
        <f ca="1">'2 Перечень БУ'!P74</f>
        <v>0</v>
      </c>
    </row>
    <row r="75" spans="1:16">
      <c r="A75" s="46">
        <f t="shared" si="1"/>
        <v>72</v>
      </c>
      <c r="B75" s="46">
        <f t="shared" si="1"/>
        <v>72</v>
      </c>
      <c r="C75" s="52" t="str">
        <f ca="1">'2 Перечень БУ'!B75</f>
        <v/>
      </c>
      <c r="D75" s="46">
        <f ca="1">'2 Перечень БУ'!D75</f>
        <v>0</v>
      </c>
      <c r="E75" s="42">
        <f ca="1">'2 Перечень БУ'!E75</f>
        <v>0</v>
      </c>
      <c r="F75" s="42">
        <f ca="1">'2 Перечень БУ'!F75</f>
        <v>0</v>
      </c>
      <c r="G75" s="42">
        <f ca="1">'2 Перечень БУ'!G75</f>
        <v>0</v>
      </c>
      <c r="H75" s="42">
        <f ca="1">'2 Перечень БУ'!H75</f>
        <v>0</v>
      </c>
      <c r="I75" s="42">
        <f ca="1">'2 Перечень БУ'!I75</f>
        <v>0</v>
      </c>
      <c r="J75" s="42">
        <f ca="1">'2 Перечень БУ'!J75</f>
        <v>0</v>
      </c>
      <c r="K75" s="42">
        <f ca="1">'2 Перечень БУ'!K75</f>
        <v>0</v>
      </c>
      <c r="L75" s="42">
        <f ca="1">'2 Перечень БУ'!L75</f>
        <v>0</v>
      </c>
      <c r="M75" s="42">
        <f ca="1">'2 Перечень БУ'!M75</f>
        <v>0</v>
      </c>
      <c r="N75" s="42">
        <f ca="1">'2 Перечень БУ'!N75</f>
        <v>0</v>
      </c>
      <c r="O75" s="42">
        <f ca="1">'2 Перечень БУ'!O75</f>
        <v>0</v>
      </c>
      <c r="P75" s="42">
        <f ca="1">'2 Перечень БУ'!P75</f>
        <v>0</v>
      </c>
    </row>
    <row r="76" spans="1:16">
      <c r="A76" s="46">
        <f t="shared" si="1"/>
        <v>73</v>
      </c>
      <c r="B76" s="46">
        <f t="shared" si="1"/>
        <v>73</v>
      </c>
      <c r="C76" s="52" t="str">
        <f ca="1">'2 Перечень БУ'!B76</f>
        <v/>
      </c>
      <c r="D76" s="46">
        <f ca="1">'2 Перечень БУ'!D76</f>
        <v>0</v>
      </c>
      <c r="E76" s="42">
        <f ca="1">'2 Перечень БУ'!E76</f>
        <v>0</v>
      </c>
      <c r="F76" s="42">
        <f ca="1">'2 Перечень БУ'!F76</f>
        <v>0</v>
      </c>
      <c r="G76" s="42">
        <f ca="1">'2 Перечень БУ'!G76</f>
        <v>0</v>
      </c>
      <c r="H76" s="42">
        <f ca="1">'2 Перечень БУ'!H76</f>
        <v>0</v>
      </c>
      <c r="I76" s="42">
        <f ca="1">'2 Перечень БУ'!I76</f>
        <v>0</v>
      </c>
      <c r="J76" s="42">
        <f ca="1">'2 Перечень БУ'!J76</f>
        <v>0</v>
      </c>
      <c r="K76" s="42">
        <f ca="1">'2 Перечень БУ'!K76</f>
        <v>0</v>
      </c>
      <c r="L76" s="42">
        <f ca="1">'2 Перечень БУ'!L76</f>
        <v>0</v>
      </c>
      <c r="M76" s="42">
        <f ca="1">'2 Перечень БУ'!M76</f>
        <v>0</v>
      </c>
      <c r="N76" s="42">
        <f ca="1">'2 Перечень БУ'!N76</f>
        <v>0</v>
      </c>
      <c r="O76" s="42">
        <f ca="1">'2 Перечень БУ'!O76</f>
        <v>0</v>
      </c>
      <c r="P76" s="42">
        <f ca="1">'2 Перечень БУ'!P76</f>
        <v>0</v>
      </c>
    </row>
    <row r="77" spans="1:16">
      <c r="A77" s="46">
        <f t="shared" si="1"/>
        <v>74</v>
      </c>
      <c r="B77" s="46">
        <f t="shared" si="1"/>
        <v>74</v>
      </c>
      <c r="C77" s="52" t="str">
        <f ca="1">'2 Перечень БУ'!B77</f>
        <v/>
      </c>
      <c r="D77" s="46">
        <f ca="1">'2 Перечень БУ'!D77</f>
        <v>0</v>
      </c>
      <c r="E77" s="42">
        <f ca="1">'2 Перечень БУ'!E77</f>
        <v>0</v>
      </c>
      <c r="F77" s="42">
        <f ca="1">'2 Перечень БУ'!F77</f>
        <v>0</v>
      </c>
      <c r="G77" s="42">
        <f ca="1">'2 Перечень БУ'!G77</f>
        <v>0</v>
      </c>
      <c r="H77" s="42">
        <f ca="1">'2 Перечень БУ'!H77</f>
        <v>0</v>
      </c>
      <c r="I77" s="42">
        <f ca="1">'2 Перечень БУ'!I77</f>
        <v>0</v>
      </c>
      <c r="J77" s="42">
        <f ca="1">'2 Перечень БУ'!J77</f>
        <v>0</v>
      </c>
      <c r="K77" s="42">
        <f ca="1">'2 Перечень БУ'!K77</f>
        <v>0</v>
      </c>
      <c r="L77" s="42">
        <f ca="1">'2 Перечень БУ'!L77</f>
        <v>0</v>
      </c>
      <c r="M77" s="42">
        <f ca="1">'2 Перечень БУ'!M77</f>
        <v>0</v>
      </c>
      <c r="N77" s="42">
        <f ca="1">'2 Перечень БУ'!N77</f>
        <v>0</v>
      </c>
      <c r="O77" s="42">
        <f ca="1">'2 Перечень БУ'!O77</f>
        <v>0</v>
      </c>
      <c r="P77" s="42">
        <f ca="1">'2 Перечень БУ'!P77</f>
        <v>0</v>
      </c>
    </row>
    <row r="78" spans="1:16">
      <c r="A78" s="46">
        <f t="shared" si="1"/>
        <v>75</v>
      </c>
      <c r="B78" s="46">
        <f t="shared" si="1"/>
        <v>75</v>
      </c>
      <c r="C78" s="52" t="str">
        <f ca="1">'2 Перечень БУ'!B78</f>
        <v/>
      </c>
      <c r="D78" s="46">
        <f ca="1">'2 Перечень БУ'!D78</f>
        <v>0</v>
      </c>
      <c r="E78" s="42">
        <f ca="1">'2 Перечень БУ'!E78</f>
        <v>0</v>
      </c>
      <c r="F78" s="42">
        <f ca="1">'2 Перечень БУ'!F78</f>
        <v>0</v>
      </c>
      <c r="G78" s="42">
        <f ca="1">'2 Перечень БУ'!G78</f>
        <v>0</v>
      </c>
      <c r="H78" s="42">
        <f ca="1">'2 Перечень БУ'!H78</f>
        <v>0</v>
      </c>
      <c r="I78" s="42">
        <f ca="1">'2 Перечень БУ'!I78</f>
        <v>0</v>
      </c>
      <c r="J78" s="42">
        <f ca="1">'2 Перечень БУ'!J78</f>
        <v>0</v>
      </c>
      <c r="K78" s="42">
        <f ca="1">'2 Перечень БУ'!K78</f>
        <v>0</v>
      </c>
      <c r="L78" s="42">
        <f ca="1">'2 Перечень БУ'!L78</f>
        <v>0</v>
      </c>
      <c r="M78" s="42">
        <f ca="1">'2 Перечень БУ'!M78</f>
        <v>0</v>
      </c>
      <c r="N78" s="42">
        <f ca="1">'2 Перечень БУ'!N78</f>
        <v>0</v>
      </c>
      <c r="O78" s="42">
        <f ca="1">'2 Перечень БУ'!O78</f>
        <v>0</v>
      </c>
      <c r="P78" s="42">
        <f ca="1">'2 Перечень БУ'!P78</f>
        <v>0</v>
      </c>
    </row>
    <row r="79" spans="1:16">
      <c r="A79" s="46">
        <f t="shared" si="1"/>
        <v>76</v>
      </c>
      <c r="B79" s="46">
        <f t="shared" si="1"/>
        <v>76</v>
      </c>
      <c r="C79" s="52" t="str">
        <f ca="1">'2 Перечень БУ'!B79</f>
        <v/>
      </c>
      <c r="D79" s="46">
        <f ca="1">'2 Перечень БУ'!D79</f>
        <v>0</v>
      </c>
      <c r="E79" s="42">
        <f ca="1">'2 Перечень БУ'!E79</f>
        <v>0</v>
      </c>
      <c r="F79" s="42">
        <f ca="1">'2 Перечень БУ'!F79</f>
        <v>0</v>
      </c>
      <c r="G79" s="42">
        <f ca="1">'2 Перечень БУ'!G79</f>
        <v>0</v>
      </c>
      <c r="H79" s="42">
        <f ca="1">'2 Перечень БУ'!H79</f>
        <v>0</v>
      </c>
      <c r="I79" s="42">
        <f ca="1">'2 Перечень БУ'!I79</f>
        <v>0</v>
      </c>
      <c r="J79" s="42">
        <f ca="1">'2 Перечень БУ'!J79</f>
        <v>0</v>
      </c>
      <c r="K79" s="42">
        <f ca="1">'2 Перечень БУ'!K79</f>
        <v>0</v>
      </c>
      <c r="L79" s="42">
        <f ca="1">'2 Перечень БУ'!L79</f>
        <v>0</v>
      </c>
      <c r="M79" s="42">
        <f ca="1">'2 Перечень БУ'!M79</f>
        <v>0</v>
      </c>
      <c r="N79" s="42">
        <f ca="1">'2 Перечень БУ'!N79</f>
        <v>0</v>
      </c>
      <c r="O79" s="42">
        <f ca="1">'2 Перечень БУ'!O79</f>
        <v>0</v>
      </c>
      <c r="P79" s="42">
        <f ca="1">'2 Перечень БУ'!P79</f>
        <v>0</v>
      </c>
    </row>
    <row r="80" spans="1:16">
      <c r="A80" s="46">
        <f t="shared" si="1"/>
        <v>77</v>
      </c>
      <c r="B80" s="46">
        <f t="shared" si="1"/>
        <v>77</v>
      </c>
      <c r="C80" s="52" t="str">
        <f ca="1">'2 Перечень БУ'!B80</f>
        <v/>
      </c>
      <c r="D80" s="46">
        <f ca="1">'2 Перечень БУ'!D80</f>
        <v>0</v>
      </c>
      <c r="E80" s="42">
        <f ca="1">'2 Перечень БУ'!E80</f>
        <v>0</v>
      </c>
      <c r="F80" s="42">
        <f ca="1">'2 Перечень БУ'!F80</f>
        <v>0</v>
      </c>
      <c r="G80" s="42">
        <f ca="1">'2 Перечень БУ'!G80</f>
        <v>0</v>
      </c>
      <c r="H80" s="42">
        <f ca="1">'2 Перечень БУ'!H80</f>
        <v>0</v>
      </c>
      <c r="I80" s="42">
        <f ca="1">'2 Перечень БУ'!I80</f>
        <v>0</v>
      </c>
      <c r="J80" s="42">
        <f ca="1">'2 Перечень БУ'!J80</f>
        <v>0</v>
      </c>
      <c r="K80" s="42">
        <f ca="1">'2 Перечень БУ'!K80</f>
        <v>0</v>
      </c>
      <c r="L80" s="42">
        <f ca="1">'2 Перечень БУ'!L80</f>
        <v>0</v>
      </c>
      <c r="M80" s="42">
        <f ca="1">'2 Перечень БУ'!M80</f>
        <v>0</v>
      </c>
      <c r="N80" s="42">
        <f ca="1">'2 Перечень БУ'!N80</f>
        <v>0</v>
      </c>
      <c r="O80" s="42">
        <f ca="1">'2 Перечень БУ'!O80</f>
        <v>0</v>
      </c>
      <c r="P80" s="42">
        <f ca="1">'2 Перечень БУ'!P80</f>
        <v>0</v>
      </c>
    </row>
    <row r="81" spans="1:16">
      <c r="A81" s="46">
        <f t="shared" si="1"/>
        <v>78</v>
      </c>
      <c r="B81" s="46">
        <f t="shared" si="1"/>
        <v>78</v>
      </c>
      <c r="C81" s="52" t="str">
        <f ca="1">'2 Перечень БУ'!B81</f>
        <v/>
      </c>
      <c r="D81" s="46">
        <f ca="1">'2 Перечень БУ'!D81</f>
        <v>0</v>
      </c>
      <c r="E81" s="42">
        <f ca="1">'2 Перечень БУ'!E81</f>
        <v>0</v>
      </c>
      <c r="F81" s="42">
        <f ca="1">'2 Перечень БУ'!F81</f>
        <v>0</v>
      </c>
      <c r="G81" s="42">
        <f ca="1">'2 Перечень БУ'!G81</f>
        <v>0</v>
      </c>
      <c r="H81" s="42">
        <f ca="1">'2 Перечень БУ'!H81</f>
        <v>0</v>
      </c>
      <c r="I81" s="42">
        <f ca="1">'2 Перечень БУ'!I81</f>
        <v>0</v>
      </c>
      <c r="J81" s="42">
        <f ca="1">'2 Перечень БУ'!J81</f>
        <v>0</v>
      </c>
      <c r="K81" s="42">
        <f ca="1">'2 Перечень БУ'!K81</f>
        <v>0</v>
      </c>
      <c r="L81" s="42">
        <f ca="1">'2 Перечень БУ'!L81</f>
        <v>0</v>
      </c>
      <c r="M81" s="42">
        <f ca="1">'2 Перечень БУ'!M81</f>
        <v>0</v>
      </c>
      <c r="N81" s="42">
        <f ca="1">'2 Перечень БУ'!N81</f>
        <v>0</v>
      </c>
      <c r="O81" s="42">
        <f ca="1">'2 Перечень БУ'!O81</f>
        <v>0</v>
      </c>
      <c r="P81" s="42">
        <f ca="1">'2 Перечень БУ'!P81</f>
        <v>0</v>
      </c>
    </row>
    <row r="82" spans="1:16">
      <c r="A82" s="46">
        <f t="shared" si="1"/>
        <v>79</v>
      </c>
      <c r="B82" s="46">
        <f t="shared" si="1"/>
        <v>79</v>
      </c>
      <c r="C82" s="52" t="str">
        <f ca="1">'2 Перечень БУ'!B82</f>
        <v/>
      </c>
      <c r="D82" s="46">
        <f ca="1">'2 Перечень БУ'!D82</f>
        <v>0</v>
      </c>
      <c r="E82" s="42">
        <f ca="1">'2 Перечень БУ'!E82</f>
        <v>0</v>
      </c>
      <c r="F82" s="42">
        <f ca="1">'2 Перечень БУ'!F82</f>
        <v>0</v>
      </c>
      <c r="G82" s="42">
        <f ca="1">'2 Перечень БУ'!G82</f>
        <v>0</v>
      </c>
      <c r="H82" s="42">
        <f ca="1">'2 Перечень БУ'!H82</f>
        <v>0</v>
      </c>
      <c r="I82" s="42">
        <f ca="1">'2 Перечень БУ'!I82</f>
        <v>0</v>
      </c>
      <c r="J82" s="42">
        <f ca="1">'2 Перечень БУ'!J82</f>
        <v>0</v>
      </c>
      <c r="K82" s="42">
        <f ca="1">'2 Перечень БУ'!K82</f>
        <v>0</v>
      </c>
      <c r="L82" s="42">
        <f ca="1">'2 Перечень БУ'!L82</f>
        <v>0</v>
      </c>
      <c r="M82" s="42">
        <f ca="1">'2 Перечень БУ'!M82</f>
        <v>0</v>
      </c>
      <c r="N82" s="42">
        <f ca="1">'2 Перечень БУ'!N82</f>
        <v>0</v>
      </c>
      <c r="O82" s="42">
        <f ca="1">'2 Перечень БУ'!O82</f>
        <v>0</v>
      </c>
      <c r="P82" s="42">
        <f ca="1">'2 Перечень БУ'!P82</f>
        <v>0</v>
      </c>
    </row>
    <row r="83" spans="1:16">
      <c r="A83" s="46">
        <f t="shared" si="1"/>
        <v>80</v>
      </c>
      <c r="B83" s="46">
        <f t="shared" si="1"/>
        <v>80</v>
      </c>
      <c r="C83" s="52" t="str">
        <f ca="1">'2 Перечень БУ'!B83</f>
        <v/>
      </c>
      <c r="D83" s="46">
        <f ca="1">'2 Перечень БУ'!D83</f>
        <v>0</v>
      </c>
      <c r="E83" s="42">
        <f ca="1">'2 Перечень БУ'!E83</f>
        <v>0</v>
      </c>
      <c r="F83" s="42">
        <f ca="1">'2 Перечень БУ'!F83</f>
        <v>0</v>
      </c>
      <c r="G83" s="42">
        <f ca="1">'2 Перечень БУ'!G83</f>
        <v>0</v>
      </c>
      <c r="H83" s="42">
        <f ca="1">'2 Перечень БУ'!H83</f>
        <v>0</v>
      </c>
      <c r="I83" s="42">
        <f ca="1">'2 Перечень БУ'!I83</f>
        <v>0</v>
      </c>
      <c r="J83" s="42">
        <f ca="1">'2 Перечень БУ'!J83</f>
        <v>0</v>
      </c>
      <c r="K83" s="42">
        <f ca="1">'2 Перечень БУ'!K83</f>
        <v>0</v>
      </c>
      <c r="L83" s="42">
        <f ca="1">'2 Перечень БУ'!L83</f>
        <v>0</v>
      </c>
      <c r="M83" s="42">
        <f ca="1">'2 Перечень БУ'!M83</f>
        <v>0</v>
      </c>
      <c r="N83" s="42">
        <f ca="1">'2 Перечень БУ'!N83</f>
        <v>0</v>
      </c>
      <c r="O83" s="42">
        <f ca="1">'2 Перечень БУ'!O83</f>
        <v>0</v>
      </c>
      <c r="P83" s="42">
        <f ca="1">'2 Перечень БУ'!P83</f>
        <v>0</v>
      </c>
    </row>
    <row r="84" spans="1:16">
      <c r="A84" s="46">
        <f t="shared" si="1"/>
        <v>81</v>
      </c>
      <c r="B84" s="46">
        <f t="shared" si="1"/>
        <v>81</v>
      </c>
      <c r="C84" s="52" t="str">
        <f ca="1">'2 Перечень БУ'!B84</f>
        <v/>
      </c>
      <c r="D84" s="46">
        <f ca="1">'2 Перечень БУ'!D84</f>
        <v>0</v>
      </c>
      <c r="E84" s="42">
        <f ca="1">'2 Перечень БУ'!E84</f>
        <v>0</v>
      </c>
      <c r="F84" s="42">
        <f ca="1">'2 Перечень БУ'!F84</f>
        <v>0</v>
      </c>
      <c r="G84" s="42">
        <f ca="1">'2 Перечень БУ'!G84</f>
        <v>0</v>
      </c>
      <c r="H84" s="42">
        <f ca="1">'2 Перечень БУ'!H84</f>
        <v>0</v>
      </c>
      <c r="I84" s="42">
        <f ca="1">'2 Перечень БУ'!I84</f>
        <v>0</v>
      </c>
      <c r="J84" s="42">
        <f ca="1">'2 Перечень БУ'!J84</f>
        <v>0</v>
      </c>
      <c r="K84" s="42">
        <f ca="1">'2 Перечень БУ'!K84</f>
        <v>0</v>
      </c>
      <c r="L84" s="42">
        <f ca="1">'2 Перечень БУ'!L84</f>
        <v>0</v>
      </c>
      <c r="M84" s="42">
        <f ca="1">'2 Перечень БУ'!M84</f>
        <v>0</v>
      </c>
      <c r="N84" s="42">
        <f ca="1">'2 Перечень БУ'!N84</f>
        <v>0</v>
      </c>
      <c r="O84" s="42">
        <f ca="1">'2 Перечень БУ'!O84</f>
        <v>0</v>
      </c>
      <c r="P84" s="42">
        <f ca="1">'2 Перечень БУ'!P84</f>
        <v>0</v>
      </c>
    </row>
    <row r="85" spans="1:16">
      <c r="A85" s="46">
        <f t="shared" si="1"/>
        <v>82</v>
      </c>
      <c r="B85" s="46">
        <f t="shared" si="1"/>
        <v>82</v>
      </c>
      <c r="C85" s="52" t="str">
        <f ca="1">'2 Перечень БУ'!B85</f>
        <v/>
      </c>
      <c r="D85" s="46">
        <f ca="1">'2 Перечень БУ'!D85</f>
        <v>0</v>
      </c>
      <c r="E85" s="42">
        <f ca="1">'2 Перечень БУ'!E85</f>
        <v>0</v>
      </c>
      <c r="F85" s="42">
        <f ca="1">'2 Перечень БУ'!F85</f>
        <v>0</v>
      </c>
      <c r="G85" s="42">
        <f ca="1">'2 Перечень БУ'!G85</f>
        <v>0</v>
      </c>
      <c r="H85" s="42">
        <f ca="1">'2 Перечень БУ'!H85</f>
        <v>0</v>
      </c>
      <c r="I85" s="42">
        <f ca="1">'2 Перечень БУ'!I85</f>
        <v>0</v>
      </c>
      <c r="J85" s="42">
        <f ca="1">'2 Перечень БУ'!J85</f>
        <v>0</v>
      </c>
      <c r="K85" s="42">
        <f ca="1">'2 Перечень БУ'!K85</f>
        <v>0</v>
      </c>
      <c r="L85" s="42">
        <f ca="1">'2 Перечень БУ'!L85</f>
        <v>0</v>
      </c>
      <c r="M85" s="42">
        <f ca="1">'2 Перечень БУ'!M85</f>
        <v>0</v>
      </c>
      <c r="N85" s="42">
        <f ca="1">'2 Перечень БУ'!N85</f>
        <v>0</v>
      </c>
      <c r="O85" s="42">
        <f ca="1">'2 Перечень БУ'!O85</f>
        <v>0</v>
      </c>
      <c r="P85" s="42">
        <f ca="1">'2 Перечень БУ'!P85</f>
        <v>0</v>
      </c>
    </row>
    <row r="86" spans="1:16">
      <c r="A86" s="46">
        <f t="shared" si="1"/>
        <v>83</v>
      </c>
      <c r="B86" s="46">
        <f t="shared" si="1"/>
        <v>83</v>
      </c>
      <c r="C86" s="52" t="str">
        <f ca="1">'2 Перечень БУ'!B86</f>
        <v/>
      </c>
      <c r="D86" s="46">
        <f ca="1">'2 Перечень БУ'!D86</f>
        <v>0</v>
      </c>
      <c r="E86" s="42">
        <f ca="1">'2 Перечень БУ'!E86</f>
        <v>0</v>
      </c>
      <c r="F86" s="42">
        <f ca="1">'2 Перечень БУ'!F86</f>
        <v>0</v>
      </c>
      <c r="G86" s="42">
        <f ca="1">'2 Перечень БУ'!G86</f>
        <v>0</v>
      </c>
      <c r="H86" s="42">
        <f ca="1">'2 Перечень БУ'!H86</f>
        <v>0</v>
      </c>
      <c r="I86" s="42">
        <f ca="1">'2 Перечень БУ'!I86</f>
        <v>0</v>
      </c>
      <c r="J86" s="42">
        <f ca="1">'2 Перечень БУ'!J86</f>
        <v>0</v>
      </c>
      <c r="K86" s="42">
        <f ca="1">'2 Перечень БУ'!K86</f>
        <v>0</v>
      </c>
      <c r="L86" s="42">
        <f ca="1">'2 Перечень БУ'!L86</f>
        <v>0</v>
      </c>
      <c r="M86" s="42">
        <f ca="1">'2 Перечень БУ'!M86</f>
        <v>0</v>
      </c>
      <c r="N86" s="42">
        <f ca="1">'2 Перечень БУ'!N86</f>
        <v>0</v>
      </c>
      <c r="O86" s="42">
        <f ca="1">'2 Перечень БУ'!O86</f>
        <v>0</v>
      </c>
      <c r="P86" s="42">
        <f ca="1">'2 Перечень БУ'!P86</f>
        <v>0</v>
      </c>
    </row>
    <row r="87" spans="1:16">
      <c r="A87" s="46">
        <f t="shared" si="1"/>
        <v>84</v>
      </c>
      <c r="B87" s="46">
        <f t="shared" si="1"/>
        <v>84</v>
      </c>
      <c r="C87" s="52" t="str">
        <f ca="1">'2 Перечень БУ'!B87</f>
        <v/>
      </c>
      <c r="D87" s="46">
        <f ca="1">'2 Перечень БУ'!D87</f>
        <v>0</v>
      </c>
      <c r="E87" s="42">
        <f ca="1">'2 Перечень БУ'!E87</f>
        <v>0</v>
      </c>
      <c r="F87" s="42">
        <f ca="1">'2 Перечень БУ'!F87</f>
        <v>0</v>
      </c>
      <c r="G87" s="42">
        <f ca="1">'2 Перечень БУ'!G87</f>
        <v>0</v>
      </c>
      <c r="H87" s="42">
        <f ca="1">'2 Перечень БУ'!H87</f>
        <v>0</v>
      </c>
      <c r="I87" s="42">
        <f ca="1">'2 Перечень БУ'!I87</f>
        <v>0</v>
      </c>
      <c r="J87" s="42">
        <f ca="1">'2 Перечень БУ'!J87</f>
        <v>0</v>
      </c>
      <c r="K87" s="42">
        <f ca="1">'2 Перечень БУ'!K87</f>
        <v>0</v>
      </c>
      <c r="L87" s="42">
        <f ca="1">'2 Перечень БУ'!L87</f>
        <v>0</v>
      </c>
      <c r="M87" s="42">
        <f ca="1">'2 Перечень БУ'!M87</f>
        <v>0</v>
      </c>
      <c r="N87" s="42">
        <f ca="1">'2 Перечень БУ'!N87</f>
        <v>0</v>
      </c>
      <c r="O87" s="42">
        <f ca="1">'2 Перечень БУ'!O87</f>
        <v>0</v>
      </c>
      <c r="P87" s="42">
        <f ca="1">'2 Перечень БУ'!P87</f>
        <v>0</v>
      </c>
    </row>
    <row r="88" spans="1:16">
      <c r="A88" s="46">
        <f t="shared" si="1"/>
        <v>85</v>
      </c>
      <c r="B88" s="46">
        <f t="shared" si="1"/>
        <v>85</v>
      </c>
      <c r="C88" s="52" t="str">
        <f ca="1">'2 Перечень БУ'!B88</f>
        <v/>
      </c>
      <c r="D88" s="46">
        <f ca="1">'2 Перечень БУ'!D88</f>
        <v>0</v>
      </c>
      <c r="E88" s="42">
        <f ca="1">'2 Перечень БУ'!E88</f>
        <v>0</v>
      </c>
      <c r="F88" s="42">
        <f ca="1">'2 Перечень БУ'!F88</f>
        <v>0</v>
      </c>
      <c r="G88" s="42">
        <f ca="1">'2 Перечень БУ'!G88</f>
        <v>0</v>
      </c>
      <c r="H88" s="42">
        <f ca="1">'2 Перечень БУ'!H88</f>
        <v>0</v>
      </c>
      <c r="I88" s="42">
        <f ca="1">'2 Перечень БУ'!I88</f>
        <v>0</v>
      </c>
      <c r="J88" s="42">
        <f ca="1">'2 Перечень БУ'!J88</f>
        <v>0</v>
      </c>
      <c r="K88" s="42">
        <f ca="1">'2 Перечень БУ'!K88</f>
        <v>0</v>
      </c>
      <c r="L88" s="42">
        <f ca="1">'2 Перечень БУ'!L88</f>
        <v>0</v>
      </c>
      <c r="M88" s="42">
        <f ca="1">'2 Перечень БУ'!M88</f>
        <v>0</v>
      </c>
      <c r="N88" s="42">
        <f ca="1">'2 Перечень БУ'!N88</f>
        <v>0</v>
      </c>
      <c r="O88" s="42">
        <f ca="1">'2 Перечень БУ'!O88</f>
        <v>0</v>
      </c>
      <c r="P88" s="42">
        <f ca="1">'2 Перечень БУ'!P88</f>
        <v>0</v>
      </c>
    </row>
    <row r="89" spans="1:16">
      <c r="A89" s="46">
        <f t="shared" si="1"/>
        <v>86</v>
      </c>
      <c r="B89" s="46">
        <f t="shared" si="1"/>
        <v>86</v>
      </c>
      <c r="C89" s="52" t="str">
        <f ca="1">'2 Перечень БУ'!B89</f>
        <v/>
      </c>
      <c r="D89" s="46">
        <f ca="1">'2 Перечень БУ'!D89</f>
        <v>0</v>
      </c>
      <c r="E89" s="42">
        <f ca="1">'2 Перечень БУ'!E89</f>
        <v>0</v>
      </c>
      <c r="F89" s="42">
        <f ca="1">'2 Перечень БУ'!F89</f>
        <v>0</v>
      </c>
      <c r="G89" s="42">
        <f ca="1">'2 Перечень БУ'!G89</f>
        <v>0</v>
      </c>
      <c r="H89" s="42">
        <f ca="1">'2 Перечень БУ'!H89</f>
        <v>0</v>
      </c>
      <c r="I89" s="42">
        <f ca="1">'2 Перечень БУ'!I89</f>
        <v>0</v>
      </c>
      <c r="J89" s="42">
        <f ca="1">'2 Перечень БУ'!J89</f>
        <v>0</v>
      </c>
      <c r="K89" s="42">
        <f ca="1">'2 Перечень БУ'!K89</f>
        <v>0</v>
      </c>
      <c r="L89" s="42">
        <f ca="1">'2 Перечень БУ'!L89</f>
        <v>0</v>
      </c>
      <c r="M89" s="42">
        <f ca="1">'2 Перечень БУ'!M89</f>
        <v>0</v>
      </c>
      <c r="N89" s="42">
        <f ca="1">'2 Перечень БУ'!N89</f>
        <v>0</v>
      </c>
      <c r="O89" s="42">
        <f ca="1">'2 Перечень БУ'!O89</f>
        <v>0</v>
      </c>
      <c r="P89" s="42">
        <f ca="1">'2 Перечень БУ'!P89</f>
        <v>0</v>
      </c>
    </row>
    <row r="90" spans="1:16">
      <c r="A90" s="46">
        <f t="shared" si="1"/>
        <v>87</v>
      </c>
      <c r="B90" s="46">
        <f t="shared" si="1"/>
        <v>87</v>
      </c>
      <c r="C90" s="52" t="str">
        <f ca="1">'2 Перечень БУ'!B90</f>
        <v/>
      </c>
      <c r="D90" s="46">
        <f ca="1">'2 Перечень БУ'!D90</f>
        <v>0</v>
      </c>
      <c r="E90" s="42">
        <f ca="1">'2 Перечень БУ'!E90</f>
        <v>0</v>
      </c>
      <c r="F90" s="42">
        <f ca="1">'2 Перечень БУ'!F90</f>
        <v>0</v>
      </c>
      <c r="G90" s="42">
        <f ca="1">'2 Перечень БУ'!G90</f>
        <v>0</v>
      </c>
      <c r="H90" s="42">
        <f ca="1">'2 Перечень БУ'!H90</f>
        <v>0</v>
      </c>
      <c r="I90" s="42">
        <f ca="1">'2 Перечень БУ'!I90</f>
        <v>0</v>
      </c>
      <c r="J90" s="42">
        <f ca="1">'2 Перечень БУ'!J90</f>
        <v>0</v>
      </c>
      <c r="K90" s="42">
        <f ca="1">'2 Перечень БУ'!K90</f>
        <v>0</v>
      </c>
      <c r="L90" s="42">
        <f ca="1">'2 Перечень БУ'!L90</f>
        <v>0</v>
      </c>
      <c r="M90" s="42">
        <f ca="1">'2 Перечень БУ'!M90</f>
        <v>0</v>
      </c>
      <c r="N90" s="42">
        <f ca="1">'2 Перечень БУ'!N90</f>
        <v>0</v>
      </c>
      <c r="O90" s="42">
        <f ca="1">'2 Перечень БУ'!O90</f>
        <v>0</v>
      </c>
      <c r="P90" s="42">
        <f ca="1">'2 Перечень БУ'!P90</f>
        <v>0</v>
      </c>
    </row>
    <row r="91" spans="1:16">
      <c r="A91" s="46">
        <f t="shared" si="1"/>
        <v>88</v>
      </c>
      <c r="B91" s="46">
        <f t="shared" si="1"/>
        <v>88</v>
      </c>
      <c r="C91" s="52" t="str">
        <f ca="1">'2 Перечень БУ'!B91</f>
        <v/>
      </c>
      <c r="D91" s="46">
        <f ca="1">'2 Перечень БУ'!D91</f>
        <v>0</v>
      </c>
      <c r="E91" s="42">
        <f ca="1">'2 Перечень БУ'!E91</f>
        <v>0</v>
      </c>
      <c r="F91" s="42">
        <f ca="1">'2 Перечень БУ'!F91</f>
        <v>0</v>
      </c>
      <c r="G91" s="42">
        <f ca="1">'2 Перечень БУ'!G91</f>
        <v>0</v>
      </c>
      <c r="H91" s="42">
        <f ca="1">'2 Перечень БУ'!H91</f>
        <v>0</v>
      </c>
      <c r="I91" s="42">
        <f ca="1">'2 Перечень БУ'!I91</f>
        <v>0</v>
      </c>
      <c r="J91" s="42">
        <f ca="1">'2 Перечень БУ'!J91</f>
        <v>0</v>
      </c>
      <c r="K91" s="42">
        <f ca="1">'2 Перечень БУ'!K91</f>
        <v>0</v>
      </c>
      <c r="L91" s="42">
        <f ca="1">'2 Перечень БУ'!L91</f>
        <v>0</v>
      </c>
      <c r="M91" s="42">
        <f ca="1">'2 Перечень БУ'!M91</f>
        <v>0</v>
      </c>
      <c r="N91" s="42">
        <f ca="1">'2 Перечень БУ'!N91</f>
        <v>0</v>
      </c>
      <c r="O91" s="42">
        <f ca="1">'2 Перечень БУ'!O91</f>
        <v>0</v>
      </c>
      <c r="P91" s="42">
        <f ca="1">'2 Перечень БУ'!P91</f>
        <v>0</v>
      </c>
    </row>
    <row r="92" spans="1:16">
      <c r="A92" s="46">
        <f t="shared" si="1"/>
        <v>89</v>
      </c>
      <c r="B92" s="46">
        <f t="shared" si="1"/>
        <v>89</v>
      </c>
      <c r="C92" s="52" t="str">
        <f ca="1">'2 Перечень БУ'!B92</f>
        <v/>
      </c>
      <c r="D92" s="46">
        <f ca="1">'2 Перечень БУ'!D92</f>
        <v>0</v>
      </c>
      <c r="E92" s="42">
        <f ca="1">'2 Перечень БУ'!E92</f>
        <v>0</v>
      </c>
      <c r="F92" s="42">
        <f ca="1">'2 Перечень БУ'!F92</f>
        <v>0</v>
      </c>
      <c r="G92" s="42">
        <f ca="1">'2 Перечень БУ'!G92</f>
        <v>0</v>
      </c>
      <c r="H92" s="42">
        <f ca="1">'2 Перечень БУ'!H92</f>
        <v>0</v>
      </c>
      <c r="I92" s="42">
        <f ca="1">'2 Перечень БУ'!I92</f>
        <v>0</v>
      </c>
      <c r="J92" s="42">
        <f ca="1">'2 Перечень БУ'!J92</f>
        <v>0</v>
      </c>
      <c r="K92" s="42">
        <f ca="1">'2 Перечень БУ'!K92</f>
        <v>0</v>
      </c>
      <c r="L92" s="42">
        <f ca="1">'2 Перечень БУ'!L92</f>
        <v>0</v>
      </c>
      <c r="M92" s="42">
        <f ca="1">'2 Перечень БУ'!M92</f>
        <v>0</v>
      </c>
      <c r="N92" s="42">
        <f ca="1">'2 Перечень БУ'!N92</f>
        <v>0</v>
      </c>
      <c r="O92" s="42">
        <f ca="1">'2 Перечень БУ'!O92</f>
        <v>0</v>
      </c>
      <c r="P92" s="42">
        <f ca="1">'2 Перечень БУ'!P92</f>
        <v>0</v>
      </c>
    </row>
    <row r="93" spans="1:16">
      <c r="A93" s="46">
        <f t="shared" si="1"/>
        <v>90</v>
      </c>
      <c r="B93" s="46">
        <f t="shared" si="1"/>
        <v>90</v>
      </c>
      <c r="C93" s="52" t="str">
        <f ca="1">'2 Перечень БУ'!B93</f>
        <v/>
      </c>
      <c r="D93" s="46">
        <f ca="1">'2 Перечень БУ'!D93</f>
        <v>0</v>
      </c>
      <c r="E93" s="42">
        <f ca="1">'2 Перечень БУ'!E93</f>
        <v>0</v>
      </c>
      <c r="F93" s="42">
        <f ca="1">'2 Перечень БУ'!F93</f>
        <v>0</v>
      </c>
      <c r="G93" s="42">
        <f ca="1">'2 Перечень БУ'!G93</f>
        <v>0</v>
      </c>
      <c r="H93" s="42">
        <f ca="1">'2 Перечень БУ'!H93</f>
        <v>0</v>
      </c>
      <c r="I93" s="42">
        <f ca="1">'2 Перечень БУ'!I93</f>
        <v>0</v>
      </c>
      <c r="J93" s="42">
        <f ca="1">'2 Перечень БУ'!J93</f>
        <v>0</v>
      </c>
      <c r="K93" s="42">
        <f ca="1">'2 Перечень БУ'!K93</f>
        <v>0</v>
      </c>
      <c r="L93" s="42">
        <f ca="1">'2 Перечень БУ'!L93</f>
        <v>0</v>
      </c>
      <c r="M93" s="42">
        <f ca="1">'2 Перечень БУ'!M93</f>
        <v>0</v>
      </c>
      <c r="N93" s="42">
        <f ca="1">'2 Перечень БУ'!N93</f>
        <v>0</v>
      </c>
      <c r="O93" s="42">
        <f ca="1">'2 Перечень БУ'!O93</f>
        <v>0</v>
      </c>
      <c r="P93" s="42">
        <f ca="1">'2 Перечень БУ'!P93</f>
        <v>0</v>
      </c>
    </row>
    <row r="94" spans="1:16">
      <c r="A94" s="46">
        <f t="shared" si="1"/>
        <v>91</v>
      </c>
      <c r="B94" s="46">
        <f t="shared" si="1"/>
        <v>91</v>
      </c>
      <c r="C94" s="52" t="str">
        <f ca="1">'2 Перечень БУ'!B94</f>
        <v/>
      </c>
      <c r="D94" s="46">
        <f ca="1">'2 Перечень БУ'!D94</f>
        <v>0</v>
      </c>
      <c r="E94" s="42">
        <f ca="1">'2 Перечень БУ'!E94</f>
        <v>0</v>
      </c>
      <c r="F94" s="42">
        <f ca="1">'2 Перечень БУ'!F94</f>
        <v>0</v>
      </c>
      <c r="G94" s="42">
        <f ca="1">'2 Перечень БУ'!G94</f>
        <v>0</v>
      </c>
      <c r="H94" s="42">
        <f ca="1">'2 Перечень БУ'!H94</f>
        <v>0</v>
      </c>
      <c r="I94" s="42">
        <f ca="1">'2 Перечень БУ'!I94</f>
        <v>0</v>
      </c>
      <c r="J94" s="42">
        <f ca="1">'2 Перечень БУ'!J94</f>
        <v>0</v>
      </c>
      <c r="K94" s="42">
        <f ca="1">'2 Перечень БУ'!K94</f>
        <v>0</v>
      </c>
      <c r="L94" s="42">
        <f ca="1">'2 Перечень БУ'!L94</f>
        <v>0</v>
      </c>
      <c r="M94" s="42">
        <f ca="1">'2 Перечень БУ'!M94</f>
        <v>0</v>
      </c>
      <c r="N94" s="42">
        <f ca="1">'2 Перечень БУ'!N94</f>
        <v>0</v>
      </c>
      <c r="O94" s="42">
        <f ca="1">'2 Перечень БУ'!O94</f>
        <v>0</v>
      </c>
      <c r="P94" s="42">
        <f ca="1">'2 Перечень БУ'!P94</f>
        <v>0</v>
      </c>
    </row>
    <row r="95" spans="1:16">
      <c r="A95" s="46">
        <f t="shared" si="1"/>
        <v>92</v>
      </c>
      <c r="B95" s="46">
        <f t="shared" si="1"/>
        <v>92</v>
      </c>
      <c r="C95" s="52" t="str">
        <f ca="1">'2 Перечень БУ'!B95</f>
        <v/>
      </c>
      <c r="D95" s="46">
        <f ca="1">'2 Перечень БУ'!D95</f>
        <v>0</v>
      </c>
      <c r="E95" s="42">
        <f ca="1">'2 Перечень БУ'!E95</f>
        <v>0</v>
      </c>
      <c r="F95" s="42">
        <f ca="1">'2 Перечень БУ'!F95</f>
        <v>0</v>
      </c>
      <c r="G95" s="42">
        <f ca="1">'2 Перечень БУ'!G95</f>
        <v>0</v>
      </c>
      <c r="H95" s="42">
        <f ca="1">'2 Перечень БУ'!H95</f>
        <v>0</v>
      </c>
      <c r="I95" s="42">
        <f ca="1">'2 Перечень БУ'!I95</f>
        <v>0</v>
      </c>
      <c r="J95" s="42">
        <f ca="1">'2 Перечень БУ'!J95</f>
        <v>0</v>
      </c>
      <c r="K95" s="42">
        <f ca="1">'2 Перечень БУ'!K95</f>
        <v>0</v>
      </c>
      <c r="L95" s="42">
        <f ca="1">'2 Перечень БУ'!L95</f>
        <v>0</v>
      </c>
      <c r="M95" s="42">
        <f ca="1">'2 Перечень БУ'!M95</f>
        <v>0</v>
      </c>
      <c r="N95" s="42">
        <f ca="1">'2 Перечень БУ'!N95</f>
        <v>0</v>
      </c>
      <c r="O95" s="42">
        <f ca="1">'2 Перечень БУ'!O95</f>
        <v>0</v>
      </c>
      <c r="P95" s="42">
        <f ca="1">'2 Перечень БУ'!P95</f>
        <v>0</v>
      </c>
    </row>
    <row r="96" spans="1:16">
      <c r="A96" s="46">
        <f t="shared" si="1"/>
        <v>93</v>
      </c>
      <c r="B96" s="46">
        <f t="shared" si="1"/>
        <v>93</v>
      </c>
      <c r="C96" s="52" t="str">
        <f ca="1">'2 Перечень БУ'!B96</f>
        <v/>
      </c>
      <c r="D96" s="46">
        <f ca="1">'2 Перечень БУ'!D96</f>
        <v>0</v>
      </c>
      <c r="E96" s="42">
        <f ca="1">'2 Перечень БУ'!E96</f>
        <v>0</v>
      </c>
      <c r="F96" s="42">
        <f ca="1">'2 Перечень БУ'!F96</f>
        <v>0</v>
      </c>
      <c r="G96" s="42">
        <f ca="1">'2 Перечень БУ'!G96</f>
        <v>0</v>
      </c>
      <c r="H96" s="42">
        <f ca="1">'2 Перечень БУ'!H96</f>
        <v>0</v>
      </c>
      <c r="I96" s="42">
        <f ca="1">'2 Перечень БУ'!I96</f>
        <v>0</v>
      </c>
      <c r="J96" s="42">
        <f ca="1">'2 Перечень БУ'!J96</f>
        <v>0</v>
      </c>
      <c r="K96" s="42">
        <f ca="1">'2 Перечень БУ'!K96</f>
        <v>0</v>
      </c>
      <c r="L96" s="42">
        <f ca="1">'2 Перечень БУ'!L96</f>
        <v>0</v>
      </c>
      <c r="M96" s="42">
        <f ca="1">'2 Перечень БУ'!M96</f>
        <v>0</v>
      </c>
      <c r="N96" s="42">
        <f ca="1">'2 Перечень БУ'!N96</f>
        <v>0</v>
      </c>
      <c r="O96" s="42">
        <f ca="1">'2 Перечень БУ'!O96</f>
        <v>0</v>
      </c>
      <c r="P96" s="42">
        <f ca="1">'2 Перечень БУ'!P96</f>
        <v>0</v>
      </c>
    </row>
    <row r="97" spans="1:16">
      <c r="A97" s="46">
        <f t="shared" si="1"/>
        <v>94</v>
      </c>
      <c r="B97" s="46">
        <f t="shared" si="1"/>
        <v>94</v>
      </c>
      <c r="C97" s="52" t="str">
        <f ca="1">'2 Перечень БУ'!B97</f>
        <v/>
      </c>
      <c r="D97" s="46">
        <f ca="1">'2 Перечень БУ'!D97</f>
        <v>0</v>
      </c>
      <c r="E97" s="42">
        <f ca="1">'2 Перечень БУ'!E97</f>
        <v>0</v>
      </c>
      <c r="F97" s="42">
        <f ca="1">'2 Перечень БУ'!F97</f>
        <v>0</v>
      </c>
      <c r="G97" s="42">
        <f ca="1">'2 Перечень БУ'!G97</f>
        <v>0</v>
      </c>
      <c r="H97" s="42">
        <f ca="1">'2 Перечень БУ'!H97</f>
        <v>0</v>
      </c>
      <c r="I97" s="42">
        <f ca="1">'2 Перечень БУ'!I97</f>
        <v>0</v>
      </c>
      <c r="J97" s="42">
        <f ca="1">'2 Перечень БУ'!J97</f>
        <v>0</v>
      </c>
      <c r="K97" s="42">
        <f ca="1">'2 Перечень БУ'!K97</f>
        <v>0</v>
      </c>
      <c r="L97" s="42">
        <f ca="1">'2 Перечень БУ'!L97</f>
        <v>0</v>
      </c>
      <c r="M97" s="42">
        <f ca="1">'2 Перечень БУ'!M97</f>
        <v>0</v>
      </c>
      <c r="N97" s="42">
        <f ca="1">'2 Перечень БУ'!N97</f>
        <v>0</v>
      </c>
      <c r="O97" s="42">
        <f ca="1">'2 Перечень БУ'!O97</f>
        <v>0</v>
      </c>
      <c r="P97" s="42">
        <f ca="1">'2 Перечень БУ'!P97</f>
        <v>0</v>
      </c>
    </row>
    <row r="98" spans="1:16">
      <c r="A98" s="46">
        <f t="shared" si="1"/>
        <v>95</v>
      </c>
      <c r="B98" s="46">
        <f t="shared" si="1"/>
        <v>95</v>
      </c>
      <c r="C98" s="52" t="str">
        <f ca="1">'2 Перечень БУ'!B98</f>
        <v/>
      </c>
      <c r="D98" s="46">
        <f ca="1">'2 Перечень БУ'!D98</f>
        <v>0</v>
      </c>
      <c r="E98" s="42">
        <f ca="1">'2 Перечень БУ'!E98</f>
        <v>0</v>
      </c>
      <c r="F98" s="42">
        <f ca="1">'2 Перечень БУ'!F98</f>
        <v>0</v>
      </c>
      <c r="G98" s="42">
        <f ca="1">'2 Перечень БУ'!G98</f>
        <v>0</v>
      </c>
      <c r="H98" s="42">
        <f ca="1">'2 Перечень БУ'!H98</f>
        <v>0</v>
      </c>
      <c r="I98" s="42">
        <f ca="1">'2 Перечень БУ'!I98</f>
        <v>0</v>
      </c>
      <c r="J98" s="42">
        <f ca="1">'2 Перечень БУ'!J98</f>
        <v>0</v>
      </c>
      <c r="K98" s="42">
        <f ca="1">'2 Перечень БУ'!K98</f>
        <v>0</v>
      </c>
      <c r="L98" s="42">
        <f ca="1">'2 Перечень БУ'!L98</f>
        <v>0</v>
      </c>
      <c r="M98" s="42">
        <f ca="1">'2 Перечень БУ'!M98</f>
        <v>0</v>
      </c>
      <c r="N98" s="42">
        <f ca="1">'2 Перечень БУ'!N98</f>
        <v>0</v>
      </c>
      <c r="O98" s="42">
        <f ca="1">'2 Перечень БУ'!O98</f>
        <v>0</v>
      </c>
      <c r="P98" s="42">
        <f ca="1">'2 Перечень БУ'!P98</f>
        <v>0</v>
      </c>
    </row>
    <row r="99" spans="1:16">
      <c r="A99" s="46">
        <f t="shared" si="1"/>
        <v>96</v>
      </c>
      <c r="B99" s="46">
        <f t="shared" si="1"/>
        <v>96</v>
      </c>
      <c r="C99" s="52" t="str">
        <f ca="1">'2 Перечень БУ'!B99</f>
        <v/>
      </c>
      <c r="D99" s="46">
        <f ca="1">'2 Перечень БУ'!D99</f>
        <v>0</v>
      </c>
      <c r="E99" s="42">
        <f ca="1">'2 Перечень БУ'!E99</f>
        <v>0</v>
      </c>
      <c r="F99" s="42">
        <f ca="1">'2 Перечень БУ'!F99</f>
        <v>0</v>
      </c>
      <c r="G99" s="42">
        <f ca="1">'2 Перечень БУ'!G99</f>
        <v>0</v>
      </c>
      <c r="H99" s="42">
        <f ca="1">'2 Перечень БУ'!H99</f>
        <v>0</v>
      </c>
      <c r="I99" s="42">
        <f ca="1">'2 Перечень БУ'!I99</f>
        <v>0</v>
      </c>
      <c r="J99" s="42">
        <f ca="1">'2 Перечень БУ'!J99</f>
        <v>0</v>
      </c>
      <c r="K99" s="42">
        <f ca="1">'2 Перечень БУ'!K99</f>
        <v>0</v>
      </c>
      <c r="L99" s="42">
        <f ca="1">'2 Перечень БУ'!L99</f>
        <v>0</v>
      </c>
      <c r="M99" s="42">
        <f ca="1">'2 Перечень БУ'!M99</f>
        <v>0</v>
      </c>
      <c r="N99" s="42">
        <f ca="1">'2 Перечень БУ'!N99</f>
        <v>0</v>
      </c>
      <c r="O99" s="42">
        <f ca="1">'2 Перечень БУ'!O99</f>
        <v>0</v>
      </c>
      <c r="P99" s="42">
        <f ca="1">'2 Перечень БУ'!P99</f>
        <v>0</v>
      </c>
    </row>
    <row r="100" spans="1:16">
      <c r="A100" s="46">
        <f t="shared" si="1"/>
        <v>97</v>
      </c>
      <c r="B100" s="46">
        <f t="shared" si="1"/>
        <v>97</v>
      </c>
      <c r="C100" s="52" t="str">
        <f ca="1">'2 Перечень БУ'!B100</f>
        <v/>
      </c>
      <c r="D100" s="46">
        <f ca="1">'2 Перечень БУ'!D100</f>
        <v>0</v>
      </c>
      <c r="E100" s="42">
        <f ca="1">'2 Перечень БУ'!E100</f>
        <v>0</v>
      </c>
      <c r="F100" s="42">
        <f ca="1">'2 Перечень БУ'!F100</f>
        <v>0</v>
      </c>
      <c r="G100" s="42">
        <f ca="1">'2 Перечень БУ'!G100</f>
        <v>0</v>
      </c>
      <c r="H100" s="42">
        <f ca="1">'2 Перечень БУ'!H100</f>
        <v>0</v>
      </c>
      <c r="I100" s="42">
        <f ca="1">'2 Перечень БУ'!I100</f>
        <v>0</v>
      </c>
      <c r="J100" s="42">
        <f ca="1">'2 Перечень БУ'!J100</f>
        <v>0</v>
      </c>
      <c r="K100" s="42">
        <f ca="1">'2 Перечень БУ'!K100</f>
        <v>0</v>
      </c>
      <c r="L100" s="42">
        <f ca="1">'2 Перечень БУ'!L100</f>
        <v>0</v>
      </c>
      <c r="M100" s="42">
        <f ca="1">'2 Перечень БУ'!M100</f>
        <v>0</v>
      </c>
      <c r="N100" s="42">
        <f ca="1">'2 Перечень БУ'!N100</f>
        <v>0</v>
      </c>
      <c r="O100" s="42">
        <f ca="1">'2 Перечень БУ'!O100</f>
        <v>0</v>
      </c>
      <c r="P100" s="42">
        <f ca="1">'2 Перечень БУ'!P100</f>
        <v>0</v>
      </c>
    </row>
    <row r="101" spans="1:16">
      <c r="A101" s="46">
        <f t="shared" si="1"/>
        <v>98</v>
      </c>
      <c r="B101" s="46">
        <f t="shared" si="1"/>
        <v>98</v>
      </c>
      <c r="C101" s="52" t="str">
        <f ca="1">'2 Перечень БУ'!B101</f>
        <v/>
      </c>
      <c r="D101" s="46">
        <f ca="1">'2 Перечень БУ'!D101</f>
        <v>0</v>
      </c>
      <c r="E101" s="42">
        <f ca="1">'2 Перечень БУ'!E101</f>
        <v>0</v>
      </c>
      <c r="F101" s="42">
        <f ca="1">'2 Перечень БУ'!F101</f>
        <v>0</v>
      </c>
      <c r="G101" s="42">
        <f ca="1">'2 Перечень БУ'!G101</f>
        <v>0</v>
      </c>
      <c r="H101" s="42">
        <f ca="1">'2 Перечень БУ'!H101</f>
        <v>0</v>
      </c>
      <c r="I101" s="42">
        <f ca="1">'2 Перечень БУ'!I101</f>
        <v>0</v>
      </c>
      <c r="J101" s="42">
        <f ca="1">'2 Перечень БУ'!J101</f>
        <v>0</v>
      </c>
      <c r="K101" s="42">
        <f ca="1">'2 Перечень БУ'!K101</f>
        <v>0</v>
      </c>
      <c r="L101" s="42">
        <f ca="1">'2 Перечень БУ'!L101</f>
        <v>0</v>
      </c>
      <c r="M101" s="42">
        <f ca="1">'2 Перечень БУ'!M101</f>
        <v>0</v>
      </c>
      <c r="N101" s="42">
        <f ca="1">'2 Перечень БУ'!N101</f>
        <v>0</v>
      </c>
      <c r="O101" s="42">
        <f ca="1">'2 Перечень БУ'!O101</f>
        <v>0</v>
      </c>
      <c r="P101" s="42">
        <f ca="1">'2 Перечень БУ'!P101</f>
        <v>0</v>
      </c>
    </row>
    <row r="102" spans="1:16">
      <c r="A102" s="46">
        <f t="shared" si="1"/>
        <v>99</v>
      </c>
      <c r="B102" s="46">
        <f t="shared" si="1"/>
        <v>99</v>
      </c>
      <c r="C102" s="52" t="str">
        <f ca="1">'2 Перечень БУ'!B102</f>
        <v/>
      </c>
      <c r="D102" s="46">
        <f ca="1">'2 Перечень БУ'!D102</f>
        <v>0</v>
      </c>
      <c r="E102" s="42">
        <f ca="1">'2 Перечень БУ'!E102</f>
        <v>0</v>
      </c>
      <c r="F102" s="42">
        <f ca="1">'2 Перечень БУ'!F102</f>
        <v>0</v>
      </c>
      <c r="G102" s="42">
        <f ca="1">'2 Перечень БУ'!G102</f>
        <v>0</v>
      </c>
      <c r="H102" s="42">
        <f ca="1">'2 Перечень БУ'!H102</f>
        <v>0</v>
      </c>
      <c r="I102" s="42">
        <f ca="1">'2 Перечень БУ'!I102</f>
        <v>0</v>
      </c>
      <c r="J102" s="42">
        <f ca="1">'2 Перечень БУ'!J102</f>
        <v>0</v>
      </c>
      <c r="K102" s="42">
        <f ca="1">'2 Перечень БУ'!K102</f>
        <v>0</v>
      </c>
      <c r="L102" s="42">
        <f ca="1">'2 Перечень БУ'!L102</f>
        <v>0</v>
      </c>
      <c r="M102" s="42">
        <f ca="1">'2 Перечень БУ'!M102</f>
        <v>0</v>
      </c>
      <c r="N102" s="42">
        <f ca="1">'2 Перечень БУ'!N102</f>
        <v>0</v>
      </c>
      <c r="O102" s="42">
        <f ca="1">'2 Перечень БУ'!O102</f>
        <v>0</v>
      </c>
      <c r="P102" s="42">
        <f ca="1">'2 Перечень БУ'!P102</f>
        <v>0</v>
      </c>
    </row>
    <row r="103" spans="1:16">
      <c r="A103" s="46">
        <f t="shared" si="1"/>
        <v>100</v>
      </c>
      <c r="B103" s="46">
        <f t="shared" si="1"/>
        <v>100</v>
      </c>
      <c r="C103" s="52" t="str">
        <f ca="1">'2 Перечень БУ'!B103</f>
        <v/>
      </c>
      <c r="D103" s="46">
        <f ca="1">'2 Перечень БУ'!D103</f>
        <v>0</v>
      </c>
      <c r="E103" s="42">
        <f ca="1">'2 Перечень БУ'!E103</f>
        <v>0</v>
      </c>
      <c r="F103" s="42">
        <f ca="1">'2 Перечень БУ'!F103</f>
        <v>0</v>
      </c>
      <c r="G103" s="42">
        <f ca="1">'2 Перечень БУ'!G103</f>
        <v>0</v>
      </c>
      <c r="H103" s="42">
        <f ca="1">'2 Перечень БУ'!H103</f>
        <v>0</v>
      </c>
      <c r="I103" s="42">
        <f ca="1">'2 Перечень БУ'!I103</f>
        <v>0</v>
      </c>
      <c r="J103" s="42">
        <f ca="1">'2 Перечень БУ'!J103</f>
        <v>0</v>
      </c>
      <c r="K103" s="42">
        <f ca="1">'2 Перечень БУ'!K103</f>
        <v>0</v>
      </c>
      <c r="L103" s="42">
        <f ca="1">'2 Перечень БУ'!L103</f>
        <v>0</v>
      </c>
      <c r="M103" s="42">
        <f ca="1">'2 Перечень БУ'!M103</f>
        <v>0</v>
      </c>
      <c r="N103" s="42">
        <f ca="1">'2 Перечень БУ'!N103</f>
        <v>0</v>
      </c>
      <c r="O103" s="42">
        <f ca="1">'2 Перечень БУ'!O103</f>
        <v>0</v>
      </c>
      <c r="P103" s="42">
        <f ca="1">'2 Перечень БУ'!P103</f>
        <v>0</v>
      </c>
    </row>
    <row r="104" spans="1:16">
      <c r="A104" s="46">
        <f t="shared" si="1"/>
        <v>101</v>
      </c>
      <c r="B104" s="46">
        <f t="shared" si="1"/>
        <v>101</v>
      </c>
      <c r="C104" s="52" t="str">
        <f ca="1">'2 Перечень БУ'!B104</f>
        <v/>
      </c>
      <c r="D104" s="46">
        <f ca="1">'2 Перечень БУ'!D104</f>
        <v>0</v>
      </c>
      <c r="E104" s="42">
        <f ca="1">'2 Перечень БУ'!E104</f>
        <v>0</v>
      </c>
      <c r="F104" s="42">
        <f ca="1">'2 Перечень БУ'!F104</f>
        <v>0</v>
      </c>
      <c r="G104" s="42">
        <f ca="1">'2 Перечень БУ'!G104</f>
        <v>0</v>
      </c>
      <c r="H104" s="42">
        <f ca="1">'2 Перечень БУ'!H104</f>
        <v>0</v>
      </c>
      <c r="I104" s="42">
        <f ca="1">'2 Перечень БУ'!I104</f>
        <v>0</v>
      </c>
      <c r="J104" s="42">
        <f ca="1">'2 Перечень БУ'!J104</f>
        <v>0</v>
      </c>
      <c r="K104" s="42">
        <f ca="1">'2 Перечень БУ'!K104</f>
        <v>0</v>
      </c>
      <c r="L104" s="42">
        <f ca="1">'2 Перечень БУ'!L104</f>
        <v>0</v>
      </c>
      <c r="M104" s="42">
        <f ca="1">'2 Перечень БУ'!M104</f>
        <v>0</v>
      </c>
      <c r="N104" s="42">
        <f ca="1">'2 Перечень БУ'!N104</f>
        <v>0</v>
      </c>
      <c r="O104" s="42">
        <f ca="1">'2 Перечень БУ'!O104</f>
        <v>0</v>
      </c>
      <c r="P104" s="42">
        <f ca="1">'2 Перечень БУ'!P104</f>
        <v>0</v>
      </c>
    </row>
    <row r="105" spans="1:16">
      <c r="A105" s="46">
        <f t="shared" si="1"/>
        <v>102</v>
      </c>
      <c r="B105" s="46">
        <f t="shared" si="1"/>
        <v>102</v>
      </c>
      <c r="C105" s="52" t="str">
        <f ca="1">'2 Перечень БУ'!B105</f>
        <v/>
      </c>
      <c r="D105" s="46">
        <f ca="1">'2 Перечень БУ'!D105</f>
        <v>0</v>
      </c>
      <c r="E105" s="42">
        <f ca="1">'2 Перечень БУ'!E105</f>
        <v>0</v>
      </c>
      <c r="F105" s="42">
        <f ca="1">'2 Перечень БУ'!F105</f>
        <v>0</v>
      </c>
      <c r="G105" s="42">
        <f ca="1">'2 Перечень БУ'!G105</f>
        <v>0</v>
      </c>
      <c r="H105" s="42">
        <f ca="1">'2 Перечень БУ'!H105</f>
        <v>0</v>
      </c>
      <c r="I105" s="42">
        <f ca="1">'2 Перечень БУ'!I105</f>
        <v>0</v>
      </c>
      <c r="J105" s="42">
        <f ca="1">'2 Перечень БУ'!J105</f>
        <v>0</v>
      </c>
      <c r="K105" s="42">
        <f ca="1">'2 Перечень БУ'!K105</f>
        <v>0</v>
      </c>
      <c r="L105" s="42">
        <f ca="1">'2 Перечень БУ'!L105</f>
        <v>0</v>
      </c>
      <c r="M105" s="42">
        <f ca="1">'2 Перечень БУ'!M105</f>
        <v>0</v>
      </c>
      <c r="N105" s="42">
        <f ca="1">'2 Перечень БУ'!N105</f>
        <v>0</v>
      </c>
      <c r="O105" s="42">
        <f ca="1">'2 Перечень БУ'!O105</f>
        <v>0</v>
      </c>
      <c r="P105" s="42">
        <f ca="1">'2 Перечень БУ'!P105</f>
        <v>0</v>
      </c>
    </row>
    <row r="106" spans="1:16">
      <c r="A106" s="46">
        <f t="shared" si="1"/>
        <v>103</v>
      </c>
      <c r="B106" s="46">
        <f t="shared" si="1"/>
        <v>103</v>
      </c>
      <c r="C106" s="52" t="str">
        <f ca="1">'2 Перечень БУ'!B106</f>
        <v/>
      </c>
      <c r="D106" s="46">
        <f ca="1">'2 Перечень БУ'!D106</f>
        <v>0</v>
      </c>
      <c r="E106" s="42">
        <f ca="1">'2 Перечень БУ'!E106</f>
        <v>0</v>
      </c>
      <c r="F106" s="42">
        <f ca="1">'2 Перечень БУ'!F106</f>
        <v>0</v>
      </c>
      <c r="G106" s="42">
        <f ca="1">'2 Перечень БУ'!G106</f>
        <v>0</v>
      </c>
      <c r="H106" s="42">
        <f ca="1">'2 Перечень БУ'!H106</f>
        <v>0</v>
      </c>
      <c r="I106" s="42">
        <f ca="1">'2 Перечень БУ'!I106</f>
        <v>0</v>
      </c>
      <c r="J106" s="42">
        <f ca="1">'2 Перечень БУ'!J106</f>
        <v>0</v>
      </c>
      <c r="K106" s="42">
        <f ca="1">'2 Перечень БУ'!K106</f>
        <v>0</v>
      </c>
      <c r="L106" s="42">
        <f ca="1">'2 Перечень БУ'!L106</f>
        <v>0</v>
      </c>
      <c r="M106" s="42">
        <f ca="1">'2 Перечень БУ'!M106</f>
        <v>0</v>
      </c>
      <c r="N106" s="42">
        <f ca="1">'2 Перечень БУ'!N106</f>
        <v>0</v>
      </c>
      <c r="O106" s="42">
        <f ca="1">'2 Перечень БУ'!O106</f>
        <v>0</v>
      </c>
      <c r="P106" s="42">
        <f ca="1">'2 Перечень БУ'!P106</f>
        <v>0</v>
      </c>
    </row>
    <row r="107" spans="1:16">
      <c r="A107" s="46">
        <f t="shared" si="1"/>
        <v>104</v>
      </c>
      <c r="B107" s="46">
        <f t="shared" si="1"/>
        <v>104</v>
      </c>
      <c r="C107" s="52" t="str">
        <f ca="1">'2 Перечень БУ'!B107</f>
        <v/>
      </c>
      <c r="D107" s="46">
        <f ca="1">'2 Перечень БУ'!D107</f>
        <v>0</v>
      </c>
      <c r="E107" s="42">
        <f ca="1">'2 Перечень БУ'!E107</f>
        <v>0</v>
      </c>
      <c r="F107" s="42">
        <f ca="1">'2 Перечень БУ'!F107</f>
        <v>0</v>
      </c>
      <c r="G107" s="42">
        <f ca="1">'2 Перечень БУ'!G107</f>
        <v>0</v>
      </c>
      <c r="H107" s="42">
        <f ca="1">'2 Перечень БУ'!H107</f>
        <v>0</v>
      </c>
      <c r="I107" s="42">
        <f ca="1">'2 Перечень БУ'!I107</f>
        <v>0</v>
      </c>
      <c r="J107" s="42">
        <f ca="1">'2 Перечень БУ'!J107</f>
        <v>0</v>
      </c>
      <c r="K107" s="42">
        <f ca="1">'2 Перечень БУ'!K107</f>
        <v>0</v>
      </c>
      <c r="L107" s="42">
        <f ca="1">'2 Перечень БУ'!L107</f>
        <v>0</v>
      </c>
      <c r="M107" s="42">
        <f ca="1">'2 Перечень БУ'!M107</f>
        <v>0</v>
      </c>
      <c r="N107" s="42">
        <f ca="1">'2 Перечень БУ'!N107</f>
        <v>0</v>
      </c>
      <c r="O107" s="42">
        <f ca="1">'2 Перечень БУ'!O107</f>
        <v>0</v>
      </c>
      <c r="P107" s="42">
        <f ca="1">'2 Перечень БУ'!P107</f>
        <v>0</v>
      </c>
    </row>
    <row r="108" spans="1:16">
      <c r="A108" s="46">
        <f t="shared" si="1"/>
        <v>105</v>
      </c>
      <c r="B108" s="46">
        <f t="shared" si="1"/>
        <v>105</v>
      </c>
      <c r="C108" s="52" t="str">
        <f ca="1">'2 Перечень БУ'!B108</f>
        <v/>
      </c>
      <c r="D108" s="46">
        <f ca="1">'2 Перечень БУ'!D108</f>
        <v>0</v>
      </c>
      <c r="E108" s="42">
        <f ca="1">'2 Перечень БУ'!E108</f>
        <v>0</v>
      </c>
      <c r="F108" s="42">
        <f ca="1">'2 Перечень БУ'!F108</f>
        <v>0</v>
      </c>
      <c r="G108" s="42">
        <f ca="1">'2 Перечень БУ'!G108</f>
        <v>0</v>
      </c>
      <c r="H108" s="42">
        <f ca="1">'2 Перечень БУ'!H108</f>
        <v>0</v>
      </c>
      <c r="I108" s="42">
        <f ca="1">'2 Перечень БУ'!I108</f>
        <v>0</v>
      </c>
      <c r="J108" s="42">
        <f ca="1">'2 Перечень БУ'!J108</f>
        <v>0</v>
      </c>
      <c r="K108" s="42">
        <f ca="1">'2 Перечень БУ'!K108</f>
        <v>0</v>
      </c>
      <c r="L108" s="42">
        <f ca="1">'2 Перечень БУ'!L108</f>
        <v>0</v>
      </c>
      <c r="M108" s="42">
        <f ca="1">'2 Перечень БУ'!M108</f>
        <v>0</v>
      </c>
      <c r="N108" s="42">
        <f ca="1">'2 Перечень БУ'!N108</f>
        <v>0</v>
      </c>
      <c r="O108" s="42">
        <f ca="1">'2 Перечень БУ'!O108</f>
        <v>0</v>
      </c>
      <c r="P108" s="42">
        <f ca="1">'2 Перечень БУ'!P108</f>
        <v>0</v>
      </c>
    </row>
    <row r="109" spans="1:16">
      <c r="A109" s="46">
        <f t="shared" si="1"/>
        <v>106</v>
      </c>
      <c r="B109" s="46">
        <f t="shared" si="1"/>
        <v>106</v>
      </c>
      <c r="C109" s="52" t="str">
        <f ca="1">'2 Перечень БУ'!B109</f>
        <v/>
      </c>
      <c r="D109" s="46">
        <f ca="1">'2 Перечень БУ'!D109</f>
        <v>0</v>
      </c>
      <c r="E109" s="42">
        <f ca="1">'2 Перечень БУ'!E109</f>
        <v>0</v>
      </c>
      <c r="F109" s="42">
        <f ca="1">'2 Перечень БУ'!F109</f>
        <v>0</v>
      </c>
      <c r="G109" s="42">
        <f ca="1">'2 Перечень БУ'!G109</f>
        <v>0</v>
      </c>
      <c r="H109" s="42">
        <f ca="1">'2 Перечень БУ'!H109</f>
        <v>0</v>
      </c>
      <c r="I109" s="42">
        <f ca="1">'2 Перечень БУ'!I109</f>
        <v>0</v>
      </c>
      <c r="J109" s="42">
        <f ca="1">'2 Перечень БУ'!J109</f>
        <v>0</v>
      </c>
      <c r="K109" s="42">
        <f ca="1">'2 Перечень БУ'!K109</f>
        <v>0</v>
      </c>
      <c r="L109" s="42">
        <f ca="1">'2 Перечень БУ'!L109</f>
        <v>0</v>
      </c>
      <c r="M109" s="42">
        <f ca="1">'2 Перечень БУ'!M109</f>
        <v>0</v>
      </c>
      <c r="N109" s="42">
        <f ca="1">'2 Перечень БУ'!N109</f>
        <v>0</v>
      </c>
      <c r="O109" s="42">
        <f ca="1">'2 Перечень БУ'!O109</f>
        <v>0</v>
      </c>
      <c r="P109" s="42">
        <f ca="1">'2 Перечень БУ'!P109</f>
        <v>0</v>
      </c>
    </row>
    <row r="110" spans="1:16">
      <c r="A110" s="46">
        <f t="shared" si="1"/>
        <v>107</v>
      </c>
      <c r="B110" s="46">
        <f t="shared" si="1"/>
        <v>107</v>
      </c>
      <c r="C110" s="52" t="str">
        <f ca="1">'2 Перечень БУ'!B110</f>
        <v/>
      </c>
      <c r="D110" s="46">
        <f ca="1">'2 Перечень БУ'!D110</f>
        <v>0</v>
      </c>
      <c r="E110" s="42">
        <f ca="1">'2 Перечень БУ'!E110</f>
        <v>0</v>
      </c>
      <c r="F110" s="42">
        <f ca="1">'2 Перечень БУ'!F110</f>
        <v>0</v>
      </c>
      <c r="G110" s="42">
        <f ca="1">'2 Перечень БУ'!G110</f>
        <v>0</v>
      </c>
      <c r="H110" s="42">
        <f ca="1">'2 Перечень БУ'!H110</f>
        <v>0</v>
      </c>
      <c r="I110" s="42">
        <f ca="1">'2 Перечень БУ'!I110</f>
        <v>0</v>
      </c>
      <c r="J110" s="42">
        <f ca="1">'2 Перечень БУ'!J110</f>
        <v>0</v>
      </c>
      <c r="K110" s="42">
        <f ca="1">'2 Перечень БУ'!K110</f>
        <v>0</v>
      </c>
      <c r="L110" s="42">
        <f ca="1">'2 Перечень БУ'!L110</f>
        <v>0</v>
      </c>
      <c r="M110" s="42">
        <f ca="1">'2 Перечень БУ'!M110</f>
        <v>0</v>
      </c>
      <c r="N110" s="42">
        <f ca="1">'2 Перечень БУ'!N110</f>
        <v>0</v>
      </c>
      <c r="O110" s="42">
        <f ca="1">'2 Перечень БУ'!O110</f>
        <v>0</v>
      </c>
      <c r="P110" s="42">
        <f ca="1">'2 Перечень БУ'!P110</f>
        <v>0</v>
      </c>
    </row>
    <row r="111" spans="1:16">
      <c r="A111" s="46">
        <f t="shared" si="1"/>
        <v>108</v>
      </c>
      <c r="B111" s="46">
        <f t="shared" si="1"/>
        <v>108</v>
      </c>
      <c r="C111" s="52" t="str">
        <f ca="1">'2 Перечень БУ'!B111</f>
        <v/>
      </c>
      <c r="D111" s="46">
        <f ca="1">'2 Перечень БУ'!D111</f>
        <v>0</v>
      </c>
      <c r="E111" s="42">
        <f ca="1">'2 Перечень БУ'!E111</f>
        <v>0</v>
      </c>
      <c r="F111" s="42">
        <f ca="1">'2 Перечень БУ'!F111</f>
        <v>0</v>
      </c>
      <c r="G111" s="42">
        <f ca="1">'2 Перечень БУ'!G111</f>
        <v>0</v>
      </c>
      <c r="H111" s="42">
        <f ca="1">'2 Перечень БУ'!H111</f>
        <v>0</v>
      </c>
      <c r="I111" s="42">
        <f ca="1">'2 Перечень БУ'!I111</f>
        <v>0</v>
      </c>
      <c r="J111" s="42">
        <f ca="1">'2 Перечень БУ'!J111</f>
        <v>0</v>
      </c>
      <c r="K111" s="42">
        <f ca="1">'2 Перечень БУ'!K111</f>
        <v>0</v>
      </c>
      <c r="L111" s="42">
        <f ca="1">'2 Перечень БУ'!L111</f>
        <v>0</v>
      </c>
      <c r="M111" s="42">
        <f ca="1">'2 Перечень БУ'!M111</f>
        <v>0</v>
      </c>
      <c r="N111" s="42">
        <f ca="1">'2 Перечень БУ'!N111</f>
        <v>0</v>
      </c>
      <c r="O111" s="42">
        <f ca="1">'2 Перечень БУ'!O111</f>
        <v>0</v>
      </c>
      <c r="P111" s="42">
        <f ca="1">'2 Перечень БУ'!P111</f>
        <v>0</v>
      </c>
    </row>
    <row r="112" spans="1:16">
      <c r="A112" s="46">
        <f t="shared" si="1"/>
        <v>109</v>
      </c>
      <c r="B112" s="46">
        <f t="shared" si="1"/>
        <v>109</v>
      </c>
      <c r="C112" s="52" t="str">
        <f ca="1">'2 Перечень БУ'!B112</f>
        <v/>
      </c>
      <c r="D112" s="46">
        <f ca="1">'2 Перечень БУ'!D112</f>
        <v>0</v>
      </c>
      <c r="E112" s="42">
        <f ca="1">'2 Перечень БУ'!E112</f>
        <v>0</v>
      </c>
      <c r="F112" s="42">
        <f ca="1">'2 Перечень БУ'!F112</f>
        <v>0</v>
      </c>
      <c r="G112" s="42">
        <f ca="1">'2 Перечень БУ'!G112</f>
        <v>0</v>
      </c>
      <c r="H112" s="42">
        <f ca="1">'2 Перечень БУ'!H112</f>
        <v>0</v>
      </c>
      <c r="I112" s="42">
        <f ca="1">'2 Перечень БУ'!I112</f>
        <v>0</v>
      </c>
      <c r="J112" s="42">
        <f ca="1">'2 Перечень БУ'!J112</f>
        <v>0</v>
      </c>
      <c r="K112" s="42">
        <f ca="1">'2 Перечень БУ'!K112</f>
        <v>0</v>
      </c>
      <c r="L112" s="42">
        <f ca="1">'2 Перечень БУ'!L112</f>
        <v>0</v>
      </c>
      <c r="M112" s="42">
        <f ca="1">'2 Перечень БУ'!M112</f>
        <v>0</v>
      </c>
      <c r="N112" s="42">
        <f ca="1">'2 Перечень БУ'!N112</f>
        <v>0</v>
      </c>
      <c r="O112" s="42">
        <f ca="1">'2 Перечень БУ'!O112</f>
        <v>0</v>
      </c>
      <c r="P112" s="42">
        <f ca="1">'2 Перечень БУ'!P112</f>
        <v>0</v>
      </c>
    </row>
    <row r="113" spans="1:16">
      <c r="A113" s="46">
        <f t="shared" si="1"/>
        <v>110</v>
      </c>
      <c r="B113" s="46">
        <f t="shared" si="1"/>
        <v>110</v>
      </c>
      <c r="C113" s="52" t="str">
        <f ca="1">'2 Перечень БУ'!B113</f>
        <v/>
      </c>
      <c r="D113" s="46">
        <f ca="1">'2 Перечень БУ'!D113</f>
        <v>0</v>
      </c>
      <c r="E113" s="42">
        <f ca="1">'2 Перечень БУ'!E113</f>
        <v>0</v>
      </c>
      <c r="F113" s="42">
        <f ca="1">'2 Перечень БУ'!F113</f>
        <v>0</v>
      </c>
      <c r="G113" s="42">
        <f ca="1">'2 Перечень БУ'!G113</f>
        <v>0</v>
      </c>
      <c r="H113" s="42">
        <f ca="1">'2 Перечень БУ'!H113</f>
        <v>0</v>
      </c>
      <c r="I113" s="42">
        <f ca="1">'2 Перечень БУ'!I113</f>
        <v>0</v>
      </c>
      <c r="J113" s="42">
        <f ca="1">'2 Перечень БУ'!J113</f>
        <v>0</v>
      </c>
      <c r="K113" s="42">
        <f ca="1">'2 Перечень БУ'!K113</f>
        <v>0</v>
      </c>
      <c r="L113" s="42">
        <f ca="1">'2 Перечень БУ'!L113</f>
        <v>0</v>
      </c>
      <c r="M113" s="42">
        <f ca="1">'2 Перечень БУ'!M113</f>
        <v>0</v>
      </c>
      <c r="N113" s="42">
        <f ca="1">'2 Перечень БУ'!N113</f>
        <v>0</v>
      </c>
      <c r="O113" s="42">
        <f ca="1">'2 Перечень БУ'!O113</f>
        <v>0</v>
      </c>
      <c r="P113" s="42">
        <f ca="1">'2 Перечень БУ'!P113</f>
        <v>0</v>
      </c>
    </row>
    <row r="114" spans="1:16">
      <c r="A114" s="46">
        <f t="shared" si="1"/>
        <v>111</v>
      </c>
      <c r="B114" s="46">
        <f t="shared" si="1"/>
        <v>111</v>
      </c>
      <c r="C114" s="52" t="str">
        <f ca="1">'2 Перечень БУ'!B114</f>
        <v/>
      </c>
      <c r="D114" s="46">
        <f ca="1">'2 Перечень БУ'!D114</f>
        <v>0</v>
      </c>
      <c r="E114" s="42">
        <f ca="1">'2 Перечень БУ'!E114</f>
        <v>0</v>
      </c>
      <c r="F114" s="42">
        <f ca="1">'2 Перечень БУ'!F114</f>
        <v>0</v>
      </c>
      <c r="G114" s="42">
        <f ca="1">'2 Перечень БУ'!G114</f>
        <v>0</v>
      </c>
      <c r="H114" s="42">
        <f ca="1">'2 Перечень БУ'!H114</f>
        <v>0</v>
      </c>
      <c r="I114" s="42">
        <f ca="1">'2 Перечень БУ'!I114</f>
        <v>0</v>
      </c>
      <c r="J114" s="42">
        <f ca="1">'2 Перечень БУ'!J114</f>
        <v>0</v>
      </c>
      <c r="K114" s="42">
        <f ca="1">'2 Перечень БУ'!K114</f>
        <v>0</v>
      </c>
      <c r="L114" s="42">
        <f ca="1">'2 Перечень БУ'!L114</f>
        <v>0</v>
      </c>
      <c r="M114" s="42">
        <f ca="1">'2 Перечень БУ'!M114</f>
        <v>0</v>
      </c>
      <c r="N114" s="42">
        <f ca="1">'2 Перечень БУ'!N114</f>
        <v>0</v>
      </c>
      <c r="O114" s="42">
        <f ca="1">'2 Перечень БУ'!O114</f>
        <v>0</v>
      </c>
      <c r="P114" s="42">
        <f ca="1">'2 Перечень БУ'!P114</f>
        <v>0</v>
      </c>
    </row>
    <row r="115" spans="1:16">
      <c r="A115" s="46">
        <f t="shared" si="1"/>
        <v>112</v>
      </c>
      <c r="B115" s="46">
        <f t="shared" si="1"/>
        <v>112</v>
      </c>
      <c r="C115" s="52" t="str">
        <f ca="1">'2 Перечень БУ'!B115</f>
        <v/>
      </c>
      <c r="D115" s="46">
        <f ca="1">'2 Перечень БУ'!D115</f>
        <v>0</v>
      </c>
      <c r="E115" s="42">
        <f ca="1">'2 Перечень БУ'!E115</f>
        <v>0</v>
      </c>
      <c r="F115" s="42">
        <f ca="1">'2 Перечень БУ'!F115</f>
        <v>0</v>
      </c>
      <c r="G115" s="42">
        <f ca="1">'2 Перечень БУ'!G115</f>
        <v>0</v>
      </c>
      <c r="H115" s="42">
        <f ca="1">'2 Перечень БУ'!H115</f>
        <v>0</v>
      </c>
      <c r="I115" s="42">
        <f ca="1">'2 Перечень БУ'!I115</f>
        <v>0</v>
      </c>
      <c r="J115" s="42">
        <f ca="1">'2 Перечень БУ'!J115</f>
        <v>0</v>
      </c>
      <c r="K115" s="42">
        <f ca="1">'2 Перечень БУ'!K115</f>
        <v>0</v>
      </c>
      <c r="L115" s="42">
        <f ca="1">'2 Перечень БУ'!L115</f>
        <v>0</v>
      </c>
      <c r="M115" s="42">
        <f ca="1">'2 Перечень БУ'!M115</f>
        <v>0</v>
      </c>
      <c r="N115" s="42">
        <f ca="1">'2 Перечень БУ'!N115</f>
        <v>0</v>
      </c>
      <c r="O115" s="42">
        <f ca="1">'2 Перечень БУ'!O115</f>
        <v>0</v>
      </c>
      <c r="P115" s="42">
        <f ca="1">'2 Перечень БУ'!P115</f>
        <v>0</v>
      </c>
    </row>
    <row r="116" spans="1:16">
      <c r="A116" s="46">
        <f t="shared" si="1"/>
        <v>113</v>
      </c>
      <c r="B116" s="46">
        <f t="shared" si="1"/>
        <v>113</v>
      </c>
      <c r="C116" s="52" t="str">
        <f ca="1">'2 Перечень БУ'!B116</f>
        <v/>
      </c>
      <c r="D116" s="46">
        <f ca="1">'2 Перечень БУ'!D116</f>
        <v>0</v>
      </c>
      <c r="E116" s="42">
        <f ca="1">'2 Перечень БУ'!E116</f>
        <v>0</v>
      </c>
      <c r="F116" s="42">
        <f ca="1">'2 Перечень БУ'!F116</f>
        <v>0</v>
      </c>
      <c r="G116" s="42">
        <f ca="1">'2 Перечень БУ'!G116</f>
        <v>0</v>
      </c>
      <c r="H116" s="42">
        <f ca="1">'2 Перечень БУ'!H116</f>
        <v>0</v>
      </c>
      <c r="I116" s="42">
        <f ca="1">'2 Перечень БУ'!I116</f>
        <v>0</v>
      </c>
      <c r="J116" s="42">
        <f ca="1">'2 Перечень БУ'!J116</f>
        <v>0</v>
      </c>
      <c r="K116" s="42">
        <f ca="1">'2 Перечень БУ'!K116</f>
        <v>0</v>
      </c>
      <c r="L116" s="42">
        <f ca="1">'2 Перечень БУ'!L116</f>
        <v>0</v>
      </c>
      <c r="M116" s="42">
        <f ca="1">'2 Перечень БУ'!M116</f>
        <v>0</v>
      </c>
      <c r="N116" s="42">
        <f ca="1">'2 Перечень БУ'!N116</f>
        <v>0</v>
      </c>
      <c r="O116" s="42">
        <f ca="1">'2 Перечень БУ'!O116</f>
        <v>0</v>
      </c>
      <c r="P116" s="42">
        <f ca="1">'2 Перечень БУ'!P116</f>
        <v>0</v>
      </c>
    </row>
    <row r="117" spans="1:16">
      <c r="A117" s="46">
        <f t="shared" si="1"/>
        <v>114</v>
      </c>
      <c r="B117" s="46">
        <f t="shared" si="1"/>
        <v>114</v>
      </c>
      <c r="C117" s="52" t="str">
        <f ca="1">'2 Перечень БУ'!B117</f>
        <v/>
      </c>
      <c r="D117" s="46">
        <f ca="1">'2 Перечень БУ'!D117</f>
        <v>0</v>
      </c>
      <c r="E117" s="42">
        <f ca="1">'2 Перечень БУ'!E117</f>
        <v>0</v>
      </c>
      <c r="F117" s="42">
        <f ca="1">'2 Перечень БУ'!F117</f>
        <v>0</v>
      </c>
      <c r="G117" s="42">
        <f ca="1">'2 Перечень БУ'!G117</f>
        <v>0</v>
      </c>
      <c r="H117" s="42">
        <f ca="1">'2 Перечень БУ'!H117</f>
        <v>0</v>
      </c>
      <c r="I117" s="42">
        <f ca="1">'2 Перечень БУ'!I117</f>
        <v>0</v>
      </c>
      <c r="J117" s="42">
        <f ca="1">'2 Перечень БУ'!J117</f>
        <v>0</v>
      </c>
      <c r="K117" s="42">
        <f ca="1">'2 Перечень БУ'!K117</f>
        <v>0</v>
      </c>
      <c r="L117" s="42">
        <f ca="1">'2 Перечень БУ'!L117</f>
        <v>0</v>
      </c>
      <c r="M117" s="42">
        <f ca="1">'2 Перечень БУ'!M117</f>
        <v>0</v>
      </c>
      <c r="N117" s="42">
        <f ca="1">'2 Перечень БУ'!N117</f>
        <v>0</v>
      </c>
      <c r="O117" s="42">
        <f ca="1">'2 Перечень БУ'!O117</f>
        <v>0</v>
      </c>
      <c r="P117" s="42">
        <f ca="1">'2 Перечень БУ'!P117</f>
        <v>0</v>
      </c>
    </row>
    <row r="118" spans="1:16">
      <c r="A118" s="46">
        <f t="shared" si="1"/>
        <v>115</v>
      </c>
      <c r="B118" s="46">
        <f t="shared" si="1"/>
        <v>115</v>
      </c>
      <c r="C118" s="52" t="str">
        <f ca="1">'2 Перечень БУ'!B118</f>
        <v/>
      </c>
      <c r="D118" s="46">
        <f ca="1">'2 Перечень БУ'!D118</f>
        <v>0</v>
      </c>
      <c r="E118" s="42">
        <f ca="1">'2 Перечень БУ'!E118</f>
        <v>0</v>
      </c>
      <c r="F118" s="42">
        <f ca="1">'2 Перечень БУ'!F118</f>
        <v>0</v>
      </c>
      <c r="G118" s="42">
        <f ca="1">'2 Перечень БУ'!G118</f>
        <v>0</v>
      </c>
      <c r="H118" s="42">
        <f ca="1">'2 Перечень БУ'!H118</f>
        <v>0</v>
      </c>
      <c r="I118" s="42">
        <f ca="1">'2 Перечень БУ'!I118</f>
        <v>0</v>
      </c>
      <c r="J118" s="42">
        <f ca="1">'2 Перечень БУ'!J118</f>
        <v>0</v>
      </c>
      <c r="K118" s="42">
        <f ca="1">'2 Перечень БУ'!K118</f>
        <v>0</v>
      </c>
      <c r="L118" s="42">
        <f ca="1">'2 Перечень БУ'!L118</f>
        <v>0</v>
      </c>
      <c r="M118" s="42">
        <f ca="1">'2 Перечень БУ'!M118</f>
        <v>0</v>
      </c>
      <c r="N118" s="42">
        <f ca="1">'2 Перечень БУ'!N118</f>
        <v>0</v>
      </c>
      <c r="O118" s="42">
        <f ca="1">'2 Перечень БУ'!O118</f>
        <v>0</v>
      </c>
      <c r="P118" s="42">
        <f ca="1">'2 Перечень БУ'!P118</f>
        <v>0</v>
      </c>
    </row>
    <row r="119" spans="1:16">
      <c r="A119" s="46">
        <f t="shared" si="1"/>
        <v>116</v>
      </c>
      <c r="B119" s="46">
        <f t="shared" si="1"/>
        <v>116</v>
      </c>
      <c r="C119" s="52" t="str">
        <f ca="1">'2 Перечень БУ'!B119</f>
        <v/>
      </c>
      <c r="D119" s="46">
        <f ca="1">'2 Перечень БУ'!D119</f>
        <v>0</v>
      </c>
      <c r="E119" s="42">
        <f ca="1">'2 Перечень БУ'!E119</f>
        <v>0</v>
      </c>
      <c r="F119" s="42">
        <f ca="1">'2 Перечень БУ'!F119</f>
        <v>0</v>
      </c>
      <c r="G119" s="42">
        <f ca="1">'2 Перечень БУ'!G119</f>
        <v>0</v>
      </c>
      <c r="H119" s="42">
        <f ca="1">'2 Перечень БУ'!H119</f>
        <v>0</v>
      </c>
      <c r="I119" s="42">
        <f ca="1">'2 Перечень БУ'!I119</f>
        <v>0</v>
      </c>
      <c r="J119" s="42">
        <f ca="1">'2 Перечень БУ'!J119</f>
        <v>0</v>
      </c>
      <c r="K119" s="42">
        <f ca="1">'2 Перечень БУ'!K119</f>
        <v>0</v>
      </c>
      <c r="L119" s="42">
        <f ca="1">'2 Перечень БУ'!L119</f>
        <v>0</v>
      </c>
      <c r="M119" s="42">
        <f ca="1">'2 Перечень БУ'!M119</f>
        <v>0</v>
      </c>
      <c r="N119" s="42">
        <f ca="1">'2 Перечень БУ'!N119</f>
        <v>0</v>
      </c>
      <c r="O119" s="42">
        <f ca="1">'2 Перечень БУ'!O119</f>
        <v>0</v>
      </c>
      <c r="P119" s="42">
        <f ca="1">'2 Перечень БУ'!P119</f>
        <v>0</v>
      </c>
    </row>
    <row r="120" spans="1:16">
      <c r="A120" s="46">
        <f t="shared" si="1"/>
        <v>117</v>
      </c>
      <c r="B120" s="46">
        <f t="shared" si="1"/>
        <v>117</v>
      </c>
      <c r="C120" s="52" t="str">
        <f ca="1">'2 Перечень БУ'!B120</f>
        <v/>
      </c>
      <c r="D120" s="46">
        <f ca="1">'2 Перечень БУ'!D120</f>
        <v>0</v>
      </c>
      <c r="E120" s="42">
        <f ca="1">'2 Перечень БУ'!E120</f>
        <v>0</v>
      </c>
      <c r="F120" s="42">
        <f ca="1">'2 Перечень БУ'!F120</f>
        <v>0</v>
      </c>
      <c r="G120" s="42">
        <f ca="1">'2 Перечень БУ'!G120</f>
        <v>0</v>
      </c>
      <c r="H120" s="42">
        <f ca="1">'2 Перечень БУ'!H120</f>
        <v>0</v>
      </c>
      <c r="I120" s="42">
        <f ca="1">'2 Перечень БУ'!I120</f>
        <v>0</v>
      </c>
      <c r="J120" s="42">
        <f ca="1">'2 Перечень БУ'!J120</f>
        <v>0</v>
      </c>
      <c r="K120" s="42">
        <f ca="1">'2 Перечень БУ'!K120</f>
        <v>0</v>
      </c>
      <c r="L120" s="42">
        <f ca="1">'2 Перечень БУ'!L120</f>
        <v>0</v>
      </c>
      <c r="M120" s="42">
        <f ca="1">'2 Перечень БУ'!M120</f>
        <v>0</v>
      </c>
      <c r="N120" s="42">
        <f ca="1">'2 Перечень БУ'!N120</f>
        <v>0</v>
      </c>
      <c r="O120" s="42">
        <f ca="1">'2 Перечень БУ'!O120</f>
        <v>0</v>
      </c>
      <c r="P120" s="42">
        <f ca="1">'2 Перечень БУ'!P120</f>
        <v>0</v>
      </c>
    </row>
    <row r="121" spans="1:16">
      <c r="A121" s="46">
        <f t="shared" si="1"/>
        <v>118</v>
      </c>
      <c r="B121" s="46">
        <f t="shared" si="1"/>
        <v>118</v>
      </c>
      <c r="C121" s="52" t="str">
        <f ca="1">'2 Перечень БУ'!B121</f>
        <v/>
      </c>
      <c r="D121" s="46">
        <f ca="1">'2 Перечень БУ'!D121</f>
        <v>0</v>
      </c>
      <c r="E121" s="42">
        <f ca="1">'2 Перечень БУ'!E121</f>
        <v>0</v>
      </c>
      <c r="F121" s="42">
        <f ca="1">'2 Перечень БУ'!F121</f>
        <v>0</v>
      </c>
      <c r="G121" s="42">
        <f ca="1">'2 Перечень БУ'!G121</f>
        <v>0</v>
      </c>
      <c r="H121" s="42">
        <f ca="1">'2 Перечень БУ'!H121</f>
        <v>0</v>
      </c>
      <c r="I121" s="42">
        <f ca="1">'2 Перечень БУ'!I121</f>
        <v>0</v>
      </c>
      <c r="J121" s="42">
        <f ca="1">'2 Перечень БУ'!J121</f>
        <v>0</v>
      </c>
      <c r="K121" s="42">
        <f ca="1">'2 Перечень БУ'!K121</f>
        <v>0</v>
      </c>
      <c r="L121" s="42">
        <f ca="1">'2 Перечень БУ'!L121</f>
        <v>0</v>
      </c>
      <c r="M121" s="42">
        <f ca="1">'2 Перечень БУ'!M121</f>
        <v>0</v>
      </c>
      <c r="N121" s="42">
        <f ca="1">'2 Перечень БУ'!N121</f>
        <v>0</v>
      </c>
      <c r="O121" s="42">
        <f ca="1">'2 Перечень БУ'!O121</f>
        <v>0</v>
      </c>
      <c r="P121" s="42">
        <f ca="1">'2 Перечень БУ'!P121</f>
        <v>0</v>
      </c>
    </row>
    <row r="122" spans="1:16">
      <c r="A122" s="46">
        <f t="shared" si="1"/>
        <v>119</v>
      </c>
      <c r="B122" s="46">
        <f t="shared" si="1"/>
        <v>119</v>
      </c>
      <c r="C122" s="52" t="str">
        <f ca="1">'2 Перечень БУ'!B122</f>
        <v/>
      </c>
      <c r="D122" s="46">
        <f ca="1">'2 Перечень БУ'!D122</f>
        <v>0</v>
      </c>
      <c r="E122" s="42">
        <f ca="1">'2 Перечень БУ'!E122</f>
        <v>0</v>
      </c>
      <c r="F122" s="42">
        <f ca="1">'2 Перечень БУ'!F122</f>
        <v>0</v>
      </c>
      <c r="G122" s="42">
        <f ca="1">'2 Перечень БУ'!G122</f>
        <v>0</v>
      </c>
      <c r="H122" s="42">
        <f ca="1">'2 Перечень БУ'!H122</f>
        <v>0</v>
      </c>
      <c r="I122" s="42">
        <f ca="1">'2 Перечень БУ'!I122</f>
        <v>0</v>
      </c>
      <c r="J122" s="42">
        <f ca="1">'2 Перечень БУ'!J122</f>
        <v>0</v>
      </c>
      <c r="K122" s="42">
        <f ca="1">'2 Перечень БУ'!K122</f>
        <v>0</v>
      </c>
      <c r="L122" s="42">
        <f ca="1">'2 Перечень БУ'!L122</f>
        <v>0</v>
      </c>
      <c r="M122" s="42">
        <f ca="1">'2 Перечень БУ'!M122</f>
        <v>0</v>
      </c>
      <c r="N122" s="42">
        <f ca="1">'2 Перечень БУ'!N122</f>
        <v>0</v>
      </c>
      <c r="O122" s="42">
        <f ca="1">'2 Перечень БУ'!O122</f>
        <v>0</v>
      </c>
      <c r="P122" s="42">
        <f ca="1">'2 Перечень БУ'!P122</f>
        <v>0</v>
      </c>
    </row>
    <row r="123" spans="1:16">
      <c r="A123" s="46">
        <f t="shared" si="1"/>
        <v>120</v>
      </c>
      <c r="B123" s="46">
        <f t="shared" si="1"/>
        <v>120</v>
      </c>
      <c r="C123" s="52" t="str">
        <f ca="1">'2 Перечень БУ'!B123</f>
        <v/>
      </c>
      <c r="D123" s="46">
        <f ca="1">'2 Перечень БУ'!D123</f>
        <v>0</v>
      </c>
      <c r="E123" s="42">
        <f ca="1">'2 Перечень БУ'!E123</f>
        <v>0</v>
      </c>
      <c r="F123" s="42">
        <f ca="1">'2 Перечень БУ'!F123</f>
        <v>0</v>
      </c>
      <c r="G123" s="42">
        <f ca="1">'2 Перечень БУ'!G123</f>
        <v>0</v>
      </c>
      <c r="H123" s="42">
        <f ca="1">'2 Перечень БУ'!H123</f>
        <v>0</v>
      </c>
      <c r="I123" s="42">
        <f ca="1">'2 Перечень БУ'!I123</f>
        <v>0</v>
      </c>
      <c r="J123" s="42">
        <f ca="1">'2 Перечень БУ'!J123</f>
        <v>0</v>
      </c>
      <c r="K123" s="42">
        <f ca="1">'2 Перечень БУ'!K123</f>
        <v>0</v>
      </c>
      <c r="L123" s="42">
        <f ca="1">'2 Перечень БУ'!L123</f>
        <v>0</v>
      </c>
      <c r="M123" s="42">
        <f ca="1">'2 Перечень БУ'!M123</f>
        <v>0</v>
      </c>
      <c r="N123" s="42">
        <f ca="1">'2 Перечень БУ'!N123</f>
        <v>0</v>
      </c>
      <c r="O123" s="42">
        <f ca="1">'2 Перечень БУ'!O123</f>
        <v>0</v>
      </c>
      <c r="P123" s="42">
        <f ca="1">'2 Перечень БУ'!P123</f>
        <v>0</v>
      </c>
    </row>
    <row r="124" spans="1:16">
      <c r="A124" s="46">
        <f t="shared" si="1"/>
        <v>121</v>
      </c>
      <c r="B124" s="46">
        <f t="shared" si="1"/>
        <v>121</v>
      </c>
      <c r="C124" s="52" t="str">
        <f ca="1">'2 Перечень БУ'!B124</f>
        <v/>
      </c>
      <c r="D124" s="46">
        <f ca="1">'2 Перечень БУ'!D124</f>
        <v>0</v>
      </c>
      <c r="E124" s="42">
        <f ca="1">'2 Перечень БУ'!E124</f>
        <v>0</v>
      </c>
      <c r="F124" s="42">
        <f ca="1">'2 Перечень БУ'!F124</f>
        <v>0</v>
      </c>
      <c r="G124" s="42">
        <f ca="1">'2 Перечень БУ'!G124</f>
        <v>0</v>
      </c>
      <c r="H124" s="42">
        <f ca="1">'2 Перечень БУ'!H124</f>
        <v>0</v>
      </c>
      <c r="I124" s="42">
        <f ca="1">'2 Перечень БУ'!I124</f>
        <v>0</v>
      </c>
      <c r="J124" s="42">
        <f ca="1">'2 Перечень БУ'!J124</f>
        <v>0</v>
      </c>
      <c r="K124" s="42">
        <f ca="1">'2 Перечень БУ'!K124</f>
        <v>0</v>
      </c>
      <c r="L124" s="42">
        <f ca="1">'2 Перечень БУ'!L124</f>
        <v>0</v>
      </c>
      <c r="M124" s="42">
        <f ca="1">'2 Перечень БУ'!M124</f>
        <v>0</v>
      </c>
      <c r="N124" s="42">
        <f ca="1">'2 Перечень БУ'!N124</f>
        <v>0</v>
      </c>
      <c r="O124" s="42">
        <f ca="1">'2 Перечень БУ'!O124</f>
        <v>0</v>
      </c>
      <c r="P124" s="42">
        <f ca="1">'2 Перечень БУ'!P124</f>
        <v>0</v>
      </c>
    </row>
    <row r="125" spans="1:16">
      <c r="A125" s="46">
        <f t="shared" si="1"/>
        <v>122</v>
      </c>
      <c r="B125" s="46">
        <f t="shared" si="1"/>
        <v>122</v>
      </c>
      <c r="C125" s="52" t="str">
        <f ca="1">'2 Перечень БУ'!B125</f>
        <v/>
      </c>
      <c r="D125" s="46">
        <f ca="1">'2 Перечень БУ'!D125</f>
        <v>0</v>
      </c>
      <c r="E125" s="42">
        <f ca="1">'2 Перечень БУ'!E125</f>
        <v>0</v>
      </c>
      <c r="F125" s="42">
        <f ca="1">'2 Перечень БУ'!F125</f>
        <v>0</v>
      </c>
      <c r="G125" s="42">
        <f ca="1">'2 Перечень БУ'!G125</f>
        <v>0</v>
      </c>
      <c r="H125" s="42">
        <f ca="1">'2 Перечень БУ'!H125</f>
        <v>0</v>
      </c>
      <c r="I125" s="42">
        <f ca="1">'2 Перечень БУ'!I125</f>
        <v>0</v>
      </c>
      <c r="J125" s="42">
        <f ca="1">'2 Перечень БУ'!J125</f>
        <v>0</v>
      </c>
      <c r="K125" s="42">
        <f ca="1">'2 Перечень БУ'!K125</f>
        <v>0</v>
      </c>
      <c r="L125" s="42">
        <f ca="1">'2 Перечень БУ'!L125</f>
        <v>0</v>
      </c>
      <c r="M125" s="42">
        <f ca="1">'2 Перечень БУ'!M125</f>
        <v>0</v>
      </c>
      <c r="N125" s="42">
        <f ca="1">'2 Перечень БУ'!N125</f>
        <v>0</v>
      </c>
      <c r="O125" s="42">
        <f ca="1">'2 Перечень БУ'!O125</f>
        <v>0</v>
      </c>
      <c r="P125" s="42">
        <f ca="1">'2 Перечень БУ'!P125</f>
        <v>0</v>
      </c>
    </row>
    <row r="126" spans="1:16">
      <c r="A126" s="46">
        <f t="shared" si="1"/>
        <v>123</v>
      </c>
      <c r="B126" s="46">
        <f t="shared" si="1"/>
        <v>123</v>
      </c>
      <c r="C126" s="52" t="str">
        <f ca="1">'2 Перечень БУ'!B126</f>
        <v/>
      </c>
      <c r="D126" s="46">
        <f ca="1">'2 Перечень БУ'!D126</f>
        <v>0</v>
      </c>
      <c r="E126" s="42">
        <f ca="1">'2 Перечень БУ'!E126</f>
        <v>0</v>
      </c>
      <c r="F126" s="42">
        <f ca="1">'2 Перечень БУ'!F126</f>
        <v>0</v>
      </c>
      <c r="G126" s="42">
        <f ca="1">'2 Перечень БУ'!G126</f>
        <v>0</v>
      </c>
      <c r="H126" s="42">
        <f ca="1">'2 Перечень БУ'!H126</f>
        <v>0</v>
      </c>
      <c r="I126" s="42">
        <f ca="1">'2 Перечень БУ'!I126</f>
        <v>0</v>
      </c>
      <c r="J126" s="42">
        <f ca="1">'2 Перечень БУ'!J126</f>
        <v>0</v>
      </c>
      <c r="K126" s="42">
        <f ca="1">'2 Перечень БУ'!K126</f>
        <v>0</v>
      </c>
      <c r="L126" s="42">
        <f ca="1">'2 Перечень БУ'!L126</f>
        <v>0</v>
      </c>
      <c r="M126" s="42">
        <f ca="1">'2 Перечень БУ'!M126</f>
        <v>0</v>
      </c>
      <c r="N126" s="42">
        <f ca="1">'2 Перечень БУ'!N126</f>
        <v>0</v>
      </c>
      <c r="O126" s="42">
        <f ca="1">'2 Перечень БУ'!O126</f>
        <v>0</v>
      </c>
      <c r="P126" s="42">
        <f ca="1">'2 Перечень БУ'!P126</f>
        <v>0</v>
      </c>
    </row>
    <row r="127" spans="1:16">
      <c r="A127" s="46">
        <f t="shared" si="1"/>
        <v>124</v>
      </c>
      <c r="B127" s="46">
        <f t="shared" si="1"/>
        <v>124</v>
      </c>
      <c r="C127" s="52" t="str">
        <f ca="1">'2 Перечень БУ'!B127</f>
        <v/>
      </c>
      <c r="D127" s="46">
        <f ca="1">'2 Перечень БУ'!D127</f>
        <v>0</v>
      </c>
      <c r="E127" s="42">
        <f ca="1">'2 Перечень БУ'!E127</f>
        <v>0</v>
      </c>
      <c r="F127" s="42">
        <f ca="1">'2 Перечень БУ'!F127</f>
        <v>0</v>
      </c>
      <c r="G127" s="42">
        <f ca="1">'2 Перечень БУ'!G127</f>
        <v>0</v>
      </c>
      <c r="H127" s="42">
        <f ca="1">'2 Перечень БУ'!H127</f>
        <v>0</v>
      </c>
      <c r="I127" s="42">
        <f ca="1">'2 Перечень БУ'!I127</f>
        <v>0</v>
      </c>
      <c r="J127" s="42">
        <f ca="1">'2 Перечень БУ'!J127</f>
        <v>0</v>
      </c>
      <c r="K127" s="42">
        <f ca="1">'2 Перечень БУ'!K127</f>
        <v>0</v>
      </c>
      <c r="L127" s="42">
        <f ca="1">'2 Перечень БУ'!L127</f>
        <v>0</v>
      </c>
      <c r="M127" s="42">
        <f ca="1">'2 Перечень БУ'!M127</f>
        <v>0</v>
      </c>
      <c r="N127" s="42">
        <f ca="1">'2 Перечень БУ'!N127</f>
        <v>0</v>
      </c>
      <c r="O127" s="42">
        <f ca="1">'2 Перечень БУ'!O127</f>
        <v>0</v>
      </c>
      <c r="P127" s="42">
        <f ca="1">'2 Перечень БУ'!P127</f>
        <v>0</v>
      </c>
    </row>
    <row r="128" spans="1:16">
      <c r="A128" s="46">
        <f t="shared" si="1"/>
        <v>125</v>
      </c>
      <c r="B128" s="46">
        <f t="shared" si="1"/>
        <v>125</v>
      </c>
      <c r="C128" s="52" t="str">
        <f ca="1">'2 Перечень БУ'!B128</f>
        <v/>
      </c>
      <c r="D128" s="46">
        <f ca="1">'2 Перечень БУ'!D128</f>
        <v>0</v>
      </c>
      <c r="E128" s="42">
        <f ca="1">'2 Перечень БУ'!E128</f>
        <v>0</v>
      </c>
      <c r="F128" s="42">
        <f ca="1">'2 Перечень БУ'!F128</f>
        <v>0</v>
      </c>
      <c r="G128" s="42">
        <f ca="1">'2 Перечень БУ'!G128</f>
        <v>0</v>
      </c>
      <c r="H128" s="42">
        <f ca="1">'2 Перечень БУ'!H128</f>
        <v>0</v>
      </c>
      <c r="I128" s="42">
        <f ca="1">'2 Перечень БУ'!I128</f>
        <v>0</v>
      </c>
      <c r="J128" s="42">
        <f ca="1">'2 Перечень БУ'!J128</f>
        <v>0</v>
      </c>
      <c r="K128" s="42">
        <f ca="1">'2 Перечень БУ'!K128</f>
        <v>0</v>
      </c>
      <c r="L128" s="42">
        <f ca="1">'2 Перечень БУ'!L128</f>
        <v>0</v>
      </c>
      <c r="M128" s="42">
        <f ca="1">'2 Перечень БУ'!M128</f>
        <v>0</v>
      </c>
      <c r="N128" s="42">
        <f ca="1">'2 Перечень БУ'!N128</f>
        <v>0</v>
      </c>
      <c r="O128" s="42">
        <f ca="1">'2 Перечень БУ'!O128</f>
        <v>0</v>
      </c>
      <c r="P128" s="42">
        <f ca="1">'2 Перечень БУ'!P128</f>
        <v>0</v>
      </c>
    </row>
    <row r="129" spans="1:16">
      <c r="A129" s="46">
        <f t="shared" si="1"/>
        <v>126</v>
      </c>
      <c r="B129" s="46">
        <f t="shared" si="1"/>
        <v>126</v>
      </c>
      <c r="C129" s="52" t="str">
        <f ca="1">'2 Перечень БУ'!B129</f>
        <v/>
      </c>
      <c r="D129" s="46">
        <f ca="1">'2 Перечень БУ'!D129</f>
        <v>0</v>
      </c>
      <c r="E129" s="42">
        <f ca="1">'2 Перечень БУ'!E129</f>
        <v>0</v>
      </c>
      <c r="F129" s="42">
        <f ca="1">'2 Перечень БУ'!F129</f>
        <v>0</v>
      </c>
      <c r="G129" s="42">
        <f ca="1">'2 Перечень БУ'!G129</f>
        <v>0</v>
      </c>
      <c r="H129" s="42">
        <f ca="1">'2 Перечень БУ'!H129</f>
        <v>0</v>
      </c>
      <c r="I129" s="42">
        <f ca="1">'2 Перечень БУ'!I129</f>
        <v>0</v>
      </c>
      <c r="J129" s="42">
        <f ca="1">'2 Перечень БУ'!J129</f>
        <v>0</v>
      </c>
      <c r="K129" s="42">
        <f ca="1">'2 Перечень БУ'!K129</f>
        <v>0</v>
      </c>
      <c r="L129" s="42">
        <f ca="1">'2 Перечень БУ'!L129</f>
        <v>0</v>
      </c>
      <c r="M129" s="42">
        <f ca="1">'2 Перечень БУ'!M129</f>
        <v>0</v>
      </c>
      <c r="N129" s="42">
        <f ca="1">'2 Перечень БУ'!N129</f>
        <v>0</v>
      </c>
      <c r="O129" s="42">
        <f ca="1">'2 Перечень БУ'!O129</f>
        <v>0</v>
      </c>
      <c r="P129" s="42">
        <f ca="1">'2 Перечень БУ'!P129</f>
        <v>0</v>
      </c>
    </row>
    <row r="130" spans="1:16">
      <c r="A130" s="46">
        <f t="shared" si="1"/>
        <v>127</v>
      </c>
      <c r="B130" s="46">
        <f t="shared" si="1"/>
        <v>127</v>
      </c>
      <c r="C130" s="52" t="str">
        <f ca="1">'2 Перечень БУ'!B130</f>
        <v/>
      </c>
      <c r="D130" s="46">
        <f ca="1">'2 Перечень БУ'!D130</f>
        <v>0</v>
      </c>
      <c r="E130" s="42">
        <f ca="1">'2 Перечень БУ'!E130</f>
        <v>0</v>
      </c>
      <c r="F130" s="42">
        <f ca="1">'2 Перечень БУ'!F130</f>
        <v>0</v>
      </c>
      <c r="G130" s="42">
        <f ca="1">'2 Перечень БУ'!G130</f>
        <v>0</v>
      </c>
      <c r="H130" s="42">
        <f ca="1">'2 Перечень БУ'!H130</f>
        <v>0</v>
      </c>
      <c r="I130" s="42">
        <f ca="1">'2 Перечень БУ'!I130</f>
        <v>0</v>
      </c>
      <c r="J130" s="42">
        <f ca="1">'2 Перечень БУ'!J130</f>
        <v>0</v>
      </c>
      <c r="K130" s="42">
        <f ca="1">'2 Перечень БУ'!K130</f>
        <v>0</v>
      </c>
      <c r="L130" s="42">
        <f ca="1">'2 Перечень БУ'!L130</f>
        <v>0</v>
      </c>
      <c r="M130" s="42">
        <f ca="1">'2 Перечень БУ'!M130</f>
        <v>0</v>
      </c>
      <c r="N130" s="42">
        <f ca="1">'2 Перечень БУ'!N130</f>
        <v>0</v>
      </c>
      <c r="O130" s="42">
        <f ca="1">'2 Перечень БУ'!O130</f>
        <v>0</v>
      </c>
      <c r="P130" s="42">
        <f ca="1">'2 Перечень БУ'!P130</f>
        <v>0</v>
      </c>
    </row>
    <row r="131" spans="1:16">
      <c r="A131" s="46">
        <f t="shared" si="1"/>
        <v>128</v>
      </c>
      <c r="B131" s="46">
        <f t="shared" si="1"/>
        <v>128</v>
      </c>
      <c r="C131" s="52" t="str">
        <f ca="1">'2 Перечень БУ'!B131</f>
        <v/>
      </c>
      <c r="D131" s="46">
        <f ca="1">'2 Перечень БУ'!D131</f>
        <v>0</v>
      </c>
      <c r="E131" s="42">
        <f ca="1">'2 Перечень БУ'!E131</f>
        <v>0</v>
      </c>
      <c r="F131" s="42">
        <f ca="1">'2 Перечень БУ'!F131</f>
        <v>0</v>
      </c>
      <c r="G131" s="42">
        <f ca="1">'2 Перечень БУ'!G131</f>
        <v>0</v>
      </c>
      <c r="H131" s="42">
        <f ca="1">'2 Перечень БУ'!H131</f>
        <v>0</v>
      </c>
      <c r="I131" s="42">
        <f ca="1">'2 Перечень БУ'!I131</f>
        <v>0</v>
      </c>
      <c r="J131" s="42">
        <f ca="1">'2 Перечень БУ'!J131</f>
        <v>0</v>
      </c>
      <c r="K131" s="42">
        <f ca="1">'2 Перечень БУ'!K131</f>
        <v>0</v>
      </c>
      <c r="L131" s="42">
        <f ca="1">'2 Перечень БУ'!L131</f>
        <v>0</v>
      </c>
      <c r="M131" s="42">
        <f ca="1">'2 Перечень БУ'!M131</f>
        <v>0</v>
      </c>
      <c r="N131" s="42">
        <f ca="1">'2 Перечень БУ'!N131</f>
        <v>0</v>
      </c>
      <c r="O131" s="42">
        <f ca="1">'2 Перечень БУ'!O131</f>
        <v>0</v>
      </c>
      <c r="P131" s="42">
        <f ca="1">'2 Перечень БУ'!P131</f>
        <v>0</v>
      </c>
    </row>
    <row r="132" spans="1:16">
      <c r="A132" s="46">
        <f t="shared" si="1"/>
        <v>129</v>
      </c>
      <c r="B132" s="46">
        <f t="shared" si="1"/>
        <v>129</v>
      </c>
      <c r="C132" s="52" t="str">
        <f ca="1">'2 Перечень БУ'!B132</f>
        <v/>
      </c>
      <c r="D132" s="46">
        <f ca="1">'2 Перечень БУ'!D132</f>
        <v>0</v>
      </c>
      <c r="E132" s="42">
        <f ca="1">'2 Перечень БУ'!E132</f>
        <v>0</v>
      </c>
      <c r="F132" s="42">
        <f ca="1">'2 Перечень БУ'!F132</f>
        <v>0</v>
      </c>
      <c r="G132" s="42">
        <f ca="1">'2 Перечень БУ'!G132</f>
        <v>0</v>
      </c>
      <c r="H132" s="42">
        <f ca="1">'2 Перечень БУ'!H132</f>
        <v>0</v>
      </c>
      <c r="I132" s="42">
        <f ca="1">'2 Перечень БУ'!I132</f>
        <v>0</v>
      </c>
      <c r="J132" s="42">
        <f ca="1">'2 Перечень БУ'!J132</f>
        <v>0</v>
      </c>
      <c r="K132" s="42">
        <f ca="1">'2 Перечень БУ'!K132</f>
        <v>0</v>
      </c>
      <c r="L132" s="42">
        <f ca="1">'2 Перечень БУ'!L132</f>
        <v>0</v>
      </c>
      <c r="M132" s="42">
        <f ca="1">'2 Перечень БУ'!M132</f>
        <v>0</v>
      </c>
      <c r="N132" s="42">
        <f ca="1">'2 Перечень БУ'!N132</f>
        <v>0</v>
      </c>
      <c r="O132" s="42">
        <f ca="1">'2 Перечень БУ'!O132</f>
        <v>0</v>
      </c>
      <c r="P132" s="42">
        <f ca="1">'2 Перечень БУ'!P132</f>
        <v>0</v>
      </c>
    </row>
    <row r="133" spans="1:16">
      <c r="A133" s="46">
        <f t="shared" si="1"/>
        <v>130</v>
      </c>
      <c r="B133" s="46">
        <f t="shared" si="1"/>
        <v>130</v>
      </c>
      <c r="C133" s="52" t="str">
        <f ca="1">'2 Перечень БУ'!B133</f>
        <v/>
      </c>
      <c r="D133" s="46">
        <f ca="1">'2 Перечень БУ'!D133</f>
        <v>0</v>
      </c>
      <c r="E133" s="42">
        <f ca="1">'2 Перечень БУ'!E133</f>
        <v>0</v>
      </c>
      <c r="F133" s="42">
        <f ca="1">'2 Перечень БУ'!F133</f>
        <v>0</v>
      </c>
      <c r="G133" s="42">
        <f ca="1">'2 Перечень БУ'!G133</f>
        <v>0</v>
      </c>
      <c r="H133" s="42">
        <f ca="1">'2 Перечень БУ'!H133</f>
        <v>0</v>
      </c>
      <c r="I133" s="42">
        <f ca="1">'2 Перечень БУ'!I133</f>
        <v>0</v>
      </c>
      <c r="J133" s="42">
        <f ca="1">'2 Перечень БУ'!J133</f>
        <v>0</v>
      </c>
      <c r="K133" s="42">
        <f ca="1">'2 Перечень БУ'!K133</f>
        <v>0</v>
      </c>
      <c r="L133" s="42">
        <f ca="1">'2 Перечень БУ'!L133</f>
        <v>0</v>
      </c>
      <c r="M133" s="42">
        <f ca="1">'2 Перечень БУ'!M133</f>
        <v>0</v>
      </c>
      <c r="N133" s="42">
        <f ca="1">'2 Перечень БУ'!N133</f>
        <v>0</v>
      </c>
      <c r="O133" s="42">
        <f ca="1">'2 Перечень БУ'!O133</f>
        <v>0</v>
      </c>
      <c r="P133" s="42">
        <f ca="1">'2 Перечень БУ'!P133</f>
        <v>0</v>
      </c>
    </row>
    <row r="134" spans="1:16">
      <c r="A134" s="46">
        <f t="shared" ref="A134:B166" si="2">A133+1</f>
        <v>131</v>
      </c>
      <c r="B134" s="46">
        <f t="shared" si="2"/>
        <v>131</v>
      </c>
      <c r="C134" s="52" t="str">
        <f ca="1">'2 Перечень БУ'!B134</f>
        <v/>
      </c>
      <c r="D134" s="46">
        <f ca="1">'2 Перечень БУ'!D134</f>
        <v>0</v>
      </c>
      <c r="E134" s="42">
        <f ca="1">'2 Перечень БУ'!E134</f>
        <v>0</v>
      </c>
      <c r="F134" s="42">
        <f ca="1">'2 Перечень БУ'!F134</f>
        <v>0</v>
      </c>
      <c r="G134" s="42">
        <f ca="1">'2 Перечень БУ'!G134</f>
        <v>0</v>
      </c>
      <c r="H134" s="42">
        <f ca="1">'2 Перечень БУ'!H134</f>
        <v>0</v>
      </c>
      <c r="I134" s="42">
        <f ca="1">'2 Перечень БУ'!I134</f>
        <v>0</v>
      </c>
      <c r="J134" s="42">
        <f ca="1">'2 Перечень БУ'!J134</f>
        <v>0</v>
      </c>
      <c r="K134" s="42">
        <f ca="1">'2 Перечень БУ'!K134</f>
        <v>0</v>
      </c>
      <c r="L134" s="42">
        <f ca="1">'2 Перечень БУ'!L134</f>
        <v>0</v>
      </c>
      <c r="M134" s="42">
        <f ca="1">'2 Перечень БУ'!M134</f>
        <v>0</v>
      </c>
      <c r="N134" s="42">
        <f ca="1">'2 Перечень БУ'!N134</f>
        <v>0</v>
      </c>
      <c r="O134" s="42">
        <f ca="1">'2 Перечень БУ'!O134</f>
        <v>0</v>
      </c>
      <c r="P134" s="42">
        <f ca="1">'2 Перечень БУ'!P134</f>
        <v>0</v>
      </c>
    </row>
    <row r="135" spans="1:16">
      <c r="A135" s="46">
        <f t="shared" si="2"/>
        <v>132</v>
      </c>
      <c r="B135" s="46">
        <f t="shared" si="2"/>
        <v>132</v>
      </c>
      <c r="C135" s="52" t="str">
        <f ca="1">'2 Перечень БУ'!B135</f>
        <v/>
      </c>
      <c r="D135" s="46">
        <f ca="1">'2 Перечень БУ'!D135</f>
        <v>0</v>
      </c>
      <c r="E135" s="42">
        <f ca="1">'2 Перечень БУ'!E135</f>
        <v>0</v>
      </c>
      <c r="F135" s="42">
        <f ca="1">'2 Перечень БУ'!F135</f>
        <v>0</v>
      </c>
      <c r="G135" s="42">
        <f ca="1">'2 Перечень БУ'!G135</f>
        <v>0</v>
      </c>
      <c r="H135" s="42">
        <f ca="1">'2 Перечень БУ'!H135</f>
        <v>0</v>
      </c>
      <c r="I135" s="42">
        <f ca="1">'2 Перечень БУ'!I135</f>
        <v>0</v>
      </c>
      <c r="J135" s="42">
        <f ca="1">'2 Перечень БУ'!J135</f>
        <v>0</v>
      </c>
      <c r="K135" s="42">
        <f ca="1">'2 Перечень БУ'!K135</f>
        <v>0</v>
      </c>
      <c r="L135" s="42">
        <f ca="1">'2 Перечень БУ'!L135</f>
        <v>0</v>
      </c>
      <c r="M135" s="42">
        <f ca="1">'2 Перечень БУ'!M135</f>
        <v>0</v>
      </c>
      <c r="N135" s="42">
        <f ca="1">'2 Перечень БУ'!N135</f>
        <v>0</v>
      </c>
      <c r="O135" s="42">
        <f ca="1">'2 Перечень БУ'!O135</f>
        <v>0</v>
      </c>
      <c r="P135" s="42">
        <f ca="1">'2 Перечень БУ'!P135</f>
        <v>0</v>
      </c>
    </row>
    <row r="136" spans="1:16">
      <c r="A136" s="46">
        <f t="shared" si="2"/>
        <v>133</v>
      </c>
      <c r="B136" s="46">
        <f t="shared" si="2"/>
        <v>133</v>
      </c>
      <c r="C136" s="52" t="str">
        <f ca="1">'2 Перечень БУ'!B136</f>
        <v/>
      </c>
      <c r="D136" s="46">
        <f ca="1">'2 Перечень БУ'!D136</f>
        <v>0</v>
      </c>
      <c r="E136" s="42">
        <f ca="1">'2 Перечень БУ'!E136</f>
        <v>0</v>
      </c>
      <c r="F136" s="42">
        <f ca="1">'2 Перечень БУ'!F136</f>
        <v>0</v>
      </c>
      <c r="G136" s="42">
        <f ca="1">'2 Перечень БУ'!G136</f>
        <v>0</v>
      </c>
      <c r="H136" s="42">
        <f ca="1">'2 Перечень БУ'!H136</f>
        <v>0</v>
      </c>
      <c r="I136" s="42">
        <f ca="1">'2 Перечень БУ'!I136</f>
        <v>0</v>
      </c>
      <c r="J136" s="42">
        <f ca="1">'2 Перечень БУ'!J136</f>
        <v>0</v>
      </c>
      <c r="K136" s="42">
        <f ca="1">'2 Перечень БУ'!K136</f>
        <v>0</v>
      </c>
      <c r="L136" s="42">
        <f ca="1">'2 Перечень БУ'!L136</f>
        <v>0</v>
      </c>
      <c r="M136" s="42">
        <f ca="1">'2 Перечень БУ'!M136</f>
        <v>0</v>
      </c>
      <c r="N136" s="42">
        <f ca="1">'2 Перечень БУ'!N136</f>
        <v>0</v>
      </c>
      <c r="O136" s="42">
        <f ca="1">'2 Перечень БУ'!O136</f>
        <v>0</v>
      </c>
      <c r="P136" s="42">
        <f ca="1">'2 Перечень БУ'!P136</f>
        <v>0</v>
      </c>
    </row>
    <row r="137" spans="1:16">
      <c r="A137" s="46">
        <f t="shared" si="2"/>
        <v>134</v>
      </c>
      <c r="B137" s="46">
        <f t="shared" si="2"/>
        <v>134</v>
      </c>
      <c r="C137" s="52" t="str">
        <f ca="1">'2 Перечень БУ'!B137</f>
        <v/>
      </c>
      <c r="D137" s="46">
        <f ca="1">'2 Перечень БУ'!D137</f>
        <v>0</v>
      </c>
      <c r="E137" s="42">
        <f ca="1">'2 Перечень БУ'!E137</f>
        <v>0</v>
      </c>
      <c r="F137" s="42">
        <f ca="1">'2 Перечень БУ'!F137</f>
        <v>0</v>
      </c>
      <c r="G137" s="42">
        <f ca="1">'2 Перечень БУ'!G137</f>
        <v>0</v>
      </c>
      <c r="H137" s="42">
        <f ca="1">'2 Перечень БУ'!H137</f>
        <v>0</v>
      </c>
      <c r="I137" s="42">
        <f ca="1">'2 Перечень БУ'!I137</f>
        <v>0</v>
      </c>
      <c r="J137" s="42">
        <f ca="1">'2 Перечень БУ'!J137</f>
        <v>0</v>
      </c>
      <c r="K137" s="42">
        <f ca="1">'2 Перечень БУ'!K137</f>
        <v>0</v>
      </c>
      <c r="L137" s="42">
        <f ca="1">'2 Перечень БУ'!L137</f>
        <v>0</v>
      </c>
      <c r="M137" s="42">
        <f ca="1">'2 Перечень БУ'!M137</f>
        <v>0</v>
      </c>
      <c r="N137" s="42">
        <f ca="1">'2 Перечень БУ'!N137</f>
        <v>0</v>
      </c>
      <c r="O137" s="42">
        <f ca="1">'2 Перечень БУ'!O137</f>
        <v>0</v>
      </c>
      <c r="P137" s="42">
        <f ca="1">'2 Перечень БУ'!P137</f>
        <v>0</v>
      </c>
    </row>
    <row r="138" spans="1:16">
      <c r="A138" s="46">
        <f t="shared" si="2"/>
        <v>135</v>
      </c>
      <c r="B138" s="46">
        <f t="shared" si="2"/>
        <v>135</v>
      </c>
      <c r="C138" s="52" t="str">
        <f ca="1">'2 Перечень БУ'!B138</f>
        <v/>
      </c>
      <c r="D138" s="46">
        <f ca="1">'2 Перечень БУ'!D138</f>
        <v>0</v>
      </c>
      <c r="E138" s="42">
        <f ca="1">'2 Перечень БУ'!E138</f>
        <v>0</v>
      </c>
      <c r="F138" s="42">
        <f ca="1">'2 Перечень БУ'!F138</f>
        <v>0</v>
      </c>
      <c r="G138" s="42">
        <f ca="1">'2 Перечень БУ'!G138</f>
        <v>0</v>
      </c>
      <c r="H138" s="42">
        <f ca="1">'2 Перечень БУ'!H138</f>
        <v>0</v>
      </c>
      <c r="I138" s="42">
        <f ca="1">'2 Перечень БУ'!I138</f>
        <v>0</v>
      </c>
      <c r="J138" s="42">
        <f ca="1">'2 Перечень БУ'!J138</f>
        <v>0</v>
      </c>
      <c r="K138" s="42">
        <f ca="1">'2 Перечень БУ'!K138</f>
        <v>0</v>
      </c>
      <c r="L138" s="42">
        <f ca="1">'2 Перечень БУ'!L138</f>
        <v>0</v>
      </c>
      <c r="M138" s="42">
        <f ca="1">'2 Перечень БУ'!M138</f>
        <v>0</v>
      </c>
      <c r="N138" s="42">
        <f ca="1">'2 Перечень БУ'!N138</f>
        <v>0</v>
      </c>
      <c r="O138" s="42">
        <f ca="1">'2 Перечень БУ'!O138</f>
        <v>0</v>
      </c>
      <c r="P138" s="42">
        <f ca="1">'2 Перечень БУ'!P138</f>
        <v>0</v>
      </c>
    </row>
    <row r="139" spans="1:16">
      <c r="A139" s="46">
        <f t="shared" si="2"/>
        <v>136</v>
      </c>
      <c r="B139" s="46">
        <f t="shared" si="2"/>
        <v>136</v>
      </c>
      <c r="C139" s="52" t="str">
        <f ca="1">'2 Перечень БУ'!B139</f>
        <v/>
      </c>
      <c r="D139" s="46">
        <f ca="1">'2 Перечень БУ'!D139</f>
        <v>0</v>
      </c>
      <c r="E139" s="42">
        <f ca="1">'2 Перечень БУ'!E139</f>
        <v>0</v>
      </c>
      <c r="F139" s="42">
        <f ca="1">'2 Перечень БУ'!F139</f>
        <v>0</v>
      </c>
      <c r="G139" s="42">
        <f ca="1">'2 Перечень БУ'!G139</f>
        <v>0</v>
      </c>
      <c r="H139" s="42">
        <f ca="1">'2 Перечень БУ'!H139</f>
        <v>0</v>
      </c>
      <c r="I139" s="42">
        <f ca="1">'2 Перечень БУ'!I139</f>
        <v>0</v>
      </c>
      <c r="J139" s="42">
        <f ca="1">'2 Перечень БУ'!J139</f>
        <v>0</v>
      </c>
      <c r="K139" s="42">
        <f ca="1">'2 Перечень БУ'!K139</f>
        <v>0</v>
      </c>
      <c r="L139" s="42">
        <f ca="1">'2 Перечень БУ'!L139</f>
        <v>0</v>
      </c>
      <c r="M139" s="42">
        <f ca="1">'2 Перечень БУ'!M139</f>
        <v>0</v>
      </c>
      <c r="N139" s="42">
        <f ca="1">'2 Перечень БУ'!N139</f>
        <v>0</v>
      </c>
      <c r="O139" s="42">
        <f ca="1">'2 Перечень БУ'!O139</f>
        <v>0</v>
      </c>
      <c r="P139" s="42">
        <f ca="1">'2 Перечень БУ'!P139</f>
        <v>0</v>
      </c>
    </row>
    <row r="140" spans="1:16">
      <c r="A140" s="46">
        <f t="shared" si="2"/>
        <v>137</v>
      </c>
      <c r="B140" s="46">
        <f t="shared" si="2"/>
        <v>137</v>
      </c>
      <c r="C140" s="52" t="str">
        <f ca="1">'2 Перечень БУ'!B140</f>
        <v/>
      </c>
      <c r="D140" s="46">
        <f ca="1">'2 Перечень БУ'!D140</f>
        <v>0</v>
      </c>
      <c r="E140" s="42">
        <f ca="1">'2 Перечень БУ'!E140</f>
        <v>0</v>
      </c>
      <c r="F140" s="42">
        <f ca="1">'2 Перечень БУ'!F140</f>
        <v>0</v>
      </c>
      <c r="G140" s="42">
        <f ca="1">'2 Перечень БУ'!G140</f>
        <v>0</v>
      </c>
      <c r="H140" s="42">
        <f ca="1">'2 Перечень БУ'!H140</f>
        <v>0</v>
      </c>
      <c r="I140" s="42">
        <f ca="1">'2 Перечень БУ'!I140</f>
        <v>0</v>
      </c>
      <c r="J140" s="42">
        <f ca="1">'2 Перечень БУ'!J140</f>
        <v>0</v>
      </c>
      <c r="K140" s="42">
        <f ca="1">'2 Перечень БУ'!K140</f>
        <v>0</v>
      </c>
      <c r="L140" s="42">
        <f ca="1">'2 Перечень БУ'!L140</f>
        <v>0</v>
      </c>
      <c r="M140" s="42">
        <f ca="1">'2 Перечень БУ'!M140</f>
        <v>0</v>
      </c>
      <c r="N140" s="42">
        <f ca="1">'2 Перечень БУ'!N140</f>
        <v>0</v>
      </c>
      <c r="O140" s="42">
        <f ca="1">'2 Перечень БУ'!O140</f>
        <v>0</v>
      </c>
      <c r="P140" s="42">
        <f ca="1">'2 Перечень БУ'!P140</f>
        <v>0</v>
      </c>
    </row>
    <row r="141" spans="1:16">
      <c r="A141" s="46">
        <f t="shared" si="2"/>
        <v>138</v>
      </c>
      <c r="B141" s="46">
        <f t="shared" si="2"/>
        <v>138</v>
      </c>
      <c r="C141" s="52" t="str">
        <f ca="1">'2 Перечень БУ'!B141</f>
        <v/>
      </c>
      <c r="D141" s="46">
        <f ca="1">'2 Перечень БУ'!D141</f>
        <v>0</v>
      </c>
      <c r="E141" s="42">
        <f ca="1">'2 Перечень БУ'!E141</f>
        <v>0</v>
      </c>
      <c r="F141" s="42">
        <f ca="1">'2 Перечень БУ'!F141</f>
        <v>0</v>
      </c>
      <c r="G141" s="42">
        <f ca="1">'2 Перечень БУ'!G141</f>
        <v>0</v>
      </c>
      <c r="H141" s="42">
        <f ca="1">'2 Перечень БУ'!H141</f>
        <v>0</v>
      </c>
      <c r="I141" s="42">
        <f ca="1">'2 Перечень БУ'!I141</f>
        <v>0</v>
      </c>
      <c r="J141" s="42">
        <f ca="1">'2 Перечень БУ'!J141</f>
        <v>0</v>
      </c>
      <c r="K141" s="42">
        <f ca="1">'2 Перечень БУ'!K141</f>
        <v>0</v>
      </c>
      <c r="L141" s="42">
        <f ca="1">'2 Перечень БУ'!L141</f>
        <v>0</v>
      </c>
      <c r="M141" s="42">
        <f ca="1">'2 Перечень БУ'!M141</f>
        <v>0</v>
      </c>
      <c r="N141" s="42">
        <f ca="1">'2 Перечень БУ'!N141</f>
        <v>0</v>
      </c>
      <c r="O141" s="42">
        <f ca="1">'2 Перечень БУ'!O141</f>
        <v>0</v>
      </c>
      <c r="P141" s="42">
        <f ca="1">'2 Перечень БУ'!P141</f>
        <v>0</v>
      </c>
    </row>
    <row r="142" spans="1:16">
      <c r="A142" s="46">
        <f t="shared" si="2"/>
        <v>139</v>
      </c>
      <c r="B142" s="46">
        <f t="shared" si="2"/>
        <v>139</v>
      </c>
      <c r="C142" s="52" t="str">
        <f ca="1">'2 Перечень БУ'!B142</f>
        <v/>
      </c>
      <c r="D142" s="46">
        <f ca="1">'2 Перечень БУ'!D142</f>
        <v>0</v>
      </c>
      <c r="E142" s="42">
        <f ca="1">'2 Перечень БУ'!E142</f>
        <v>0</v>
      </c>
      <c r="F142" s="42">
        <f ca="1">'2 Перечень БУ'!F142</f>
        <v>0</v>
      </c>
      <c r="G142" s="42">
        <f ca="1">'2 Перечень БУ'!G142</f>
        <v>0</v>
      </c>
      <c r="H142" s="42">
        <f ca="1">'2 Перечень БУ'!H142</f>
        <v>0</v>
      </c>
      <c r="I142" s="42">
        <f ca="1">'2 Перечень БУ'!I142</f>
        <v>0</v>
      </c>
      <c r="J142" s="42">
        <f ca="1">'2 Перечень БУ'!J142</f>
        <v>0</v>
      </c>
      <c r="K142" s="42">
        <f ca="1">'2 Перечень БУ'!K142</f>
        <v>0</v>
      </c>
      <c r="L142" s="42">
        <f ca="1">'2 Перечень БУ'!L142</f>
        <v>0</v>
      </c>
      <c r="M142" s="42">
        <f ca="1">'2 Перечень БУ'!M142</f>
        <v>0</v>
      </c>
      <c r="N142" s="42">
        <f ca="1">'2 Перечень БУ'!N142</f>
        <v>0</v>
      </c>
      <c r="O142" s="42">
        <f ca="1">'2 Перечень БУ'!O142</f>
        <v>0</v>
      </c>
      <c r="P142" s="42">
        <f ca="1">'2 Перечень БУ'!P142</f>
        <v>0</v>
      </c>
    </row>
    <row r="143" spans="1:16">
      <c r="A143" s="46">
        <f t="shared" si="2"/>
        <v>140</v>
      </c>
      <c r="B143" s="46">
        <f t="shared" si="2"/>
        <v>140</v>
      </c>
      <c r="C143" s="52" t="str">
        <f ca="1">'2 Перечень БУ'!B143</f>
        <v/>
      </c>
      <c r="D143" s="46">
        <f ca="1">'2 Перечень БУ'!D143</f>
        <v>0</v>
      </c>
      <c r="E143" s="42">
        <f ca="1">'2 Перечень БУ'!E143</f>
        <v>0</v>
      </c>
      <c r="F143" s="42">
        <f ca="1">'2 Перечень БУ'!F143</f>
        <v>0</v>
      </c>
      <c r="G143" s="42">
        <f ca="1">'2 Перечень БУ'!G143</f>
        <v>0</v>
      </c>
      <c r="H143" s="42">
        <f ca="1">'2 Перечень БУ'!H143</f>
        <v>0</v>
      </c>
      <c r="I143" s="42">
        <f ca="1">'2 Перечень БУ'!I143</f>
        <v>0</v>
      </c>
      <c r="J143" s="42">
        <f ca="1">'2 Перечень БУ'!J143</f>
        <v>0</v>
      </c>
      <c r="K143" s="42">
        <f ca="1">'2 Перечень БУ'!K143</f>
        <v>0</v>
      </c>
      <c r="L143" s="42">
        <f ca="1">'2 Перечень БУ'!L143</f>
        <v>0</v>
      </c>
      <c r="M143" s="42">
        <f ca="1">'2 Перечень БУ'!M143</f>
        <v>0</v>
      </c>
      <c r="N143" s="42">
        <f ca="1">'2 Перечень БУ'!N143</f>
        <v>0</v>
      </c>
      <c r="O143" s="42">
        <f ca="1">'2 Перечень БУ'!O143</f>
        <v>0</v>
      </c>
      <c r="P143" s="42">
        <f ca="1">'2 Перечень БУ'!P143</f>
        <v>0</v>
      </c>
    </row>
    <row r="144" spans="1:16">
      <c r="A144" s="46">
        <f t="shared" si="2"/>
        <v>141</v>
      </c>
      <c r="B144" s="46">
        <f t="shared" si="2"/>
        <v>141</v>
      </c>
      <c r="C144" s="52" t="str">
        <f ca="1">'2 Перечень БУ'!B144</f>
        <v/>
      </c>
      <c r="D144" s="46">
        <f ca="1">'2 Перечень БУ'!D144</f>
        <v>0</v>
      </c>
      <c r="E144" s="42">
        <f ca="1">'2 Перечень БУ'!E144</f>
        <v>0</v>
      </c>
      <c r="F144" s="42">
        <f ca="1">'2 Перечень БУ'!F144</f>
        <v>0</v>
      </c>
      <c r="G144" s="42">
        <f ca="1">'2 Перечень БУ'!G144</f>
        <v>0</v>
      </c>
      <c r="H144" s="42">
        <f ca="1">'2 Перечень БУ'!H144</f>
        <v>0</v>
      </c>
      <c r="I144" s="42">
        <f ca="1">'2 Перечень БУ'!I144</f>
        <v>0</v>
      </c>
      <c r="J144" s="42">
        <f ca="1">'2 Перечень БУ'!J144</f>
        <v>0</v>
      </c>
      <c r="K144" s="42">
        <f ca="1">'2 Перечень БУ'!K144</f>
        <v>0</v>
      </c>
      <c r="L144" s="42">
        <f ca="1">'2 Перечень БУ'!L144</f>
        <v>0</v>
      </c>
      <c r="M144" s="42">
        <f ca="1">'2 Перечень БУ'!M144</f>
        <v>0</v>
      </c>
      <c r="N144" s="42">
        <f ca="1">'2 Перечень БУ'!N144</f>
        <v>0</v>
      </c>
      <c r="O144" s="42">
        <f ca="1">'2 Перечень БУ'!O144</f>
        <v>0</v>
      </c>
      <c r="P144" s="42">
        <f ca="1">'2 Перечень БУ'!P144</f>
        <v>0</v>
      </c>
    </row>
    <row r="145" spans="1:16">
      <c r="A145" s="46">
        <f t="shared" si="2"/>
        <v>142</v>
      </c>
      <c r="B145" s="46">
        <f t="shared" si="2"/>
        <v>142</v>
      </c>
      <c r="C145" s="52" t="str">
        <f ca="1">'2 Перечень БУ'!B145</f>
        <v/>
      </c>
      <c r="D145" s="46">
        <f ca="1">'2 Перечень БУ'!D145</f>
        <v>0</v>
      </c>
      <c r="E145" s="42">
        <f ca="1">'2 Перечень БУ'!E145</f>
        <v>0</v>
      </c>
      <c r="F145" s="42">
        <f ca="1">'2 Перечень БУ'!F145</f>
        <v>0</v>
      </c>
      <c r="G145" s="42">
        <f ca="1">'2 Перечень БУ'!G145</f>
        <v>0</v>
      </c>
      <c r="H145" s="42">
        <f ca="1">'2 Перечень БУ'!H145</f>
        <v>0</v>
      </c>
      <c r="I145" s="42">
        <f ca="1">'2 Перечень БУ'!I145</f>
        <v>0</v>
      </c>
      <c r="J145" s="42">
        <f ca="1">'2 Перечень БУ'!J145</f>
        <v>0</v>
      </c>
      <c r="K145" s="42">
        <f ca="1">'2 Перечень БУ'!K145</f>
        <v>0</v>
      </c>
      <c r="L145" s="42">
        <f ca="1">'2 Перечень БУ'!L145</f>
        <v>0</v>
      </c>
      <c r="M145" s="42">
        <f ca="1">'2 Перечень БУ'!M145</f>
        <v>0</v>
      </c>
      <c r="N145" s="42">
        <f ca="1">'2 Перечень БУ'!N145</f>
        <v>0</v>
      </c>
      <c r="O145" s="42">
        <f ca="1">'2 Перечень БУ'!O145</f>
        <v>0</v>
      </c>
      <c r="P145" s="42">
        <f ca="1">'2 Перечень БУ'!P145</f>
        <v>0</v>
      </c>
    </row>
    <row r="146" spans="1:16">
      <c r="A146" s="46">
        <f t="shared" si="2"/>
        <v>143</v>
      </c>
      <c r="B146" s="46">
        <f t="shared" si="2"/>
        <v>143</v>
      </c>
      <c r="C146" s="52" t="str">
        <f ca="1">'2 Перечень БУ'!B146</f>
        <v/>
      </c>
      <c r="D146" s="46">
        <f ca="1">'2 Перечень БУ'!D146</f>
        <v>0</v>
      </c>
      <c r="E146" s="42">
        <f ca="1">'2 Перечень БУ'!E146</f>
        <v>0</v>
      </c>
      <c r="F146" s="42">
        <f ca="1">'2 Перечень БУ'!F146</f>
        <v>0</v>
      </c>
      <c r="G146" s="42">
        <f ca="1">'2 Перечень БУ'!G146</f>
        <v>0</v>
      </c>
      <c r="H146" s="42">
        <f ca="1">'2 Перечень БУ'!H146</f>
        <v>0</v>
      </c>
      <c r="I146" s="42">
        <f ca="1">'2 Перечень БУ'!I146</f>
        <v>0</v>
      </c>
      <c r="J146" s="42">
        <f ca="1">'2 Перечень БУ'!J146</f>
        <v>0</v>
      </c>
      <c r="K146" s="42">
        <f ca="1">'2 Перечень БУ'!K146</f>
        <v>0</v>
      </c>
      <c r="L146" s="42">
        <f ca="1">'2 Перечень БУ'!L146</f>
        <v>0</v>
      </c>
      <c r="M146" s="42">
        <f ca="1">'2 Перечень БУ'!M146</f>
        <v>0</v>
      </c>
      <c r="N146" s="42">
        <f ca="1">'2 Перечень БУ'!N146</f>
        <v>0</v>
      </c>
      <c r="O146" s="42">
        <f ca="1">'2 Перечень БУ'!O146</f>
        <v>0</v>
      </c>
      <c r="P146" s="42">
        <f ca="1">'2 Перечень БУ'!P146</f>
        <v>0</v>
      </c>
    </row>
    <row r="147" spans="1:16">
      <c r="A147" s="46">
        <f t="shared" si="2"/>
        <v>144</v>
      </c>
      <c r="B147" s="46">
        <f t="shared" si="2"/>
        <v>144</v>
      </c>
      <c r="C147" s="52" t="str">
        <f ca="1">'2 Перечень БУ'!B147</f>
        <v/>
      </c>
      <c r="D147" s="46">
        <f ca="1">'2 Перечень БУ'!D147</f>
        <v>0</v>
      </c>
      <c r="E147" s="42">
        <f ca="1">'2 Перечень БУ'!E147</f>
        <v>0</v>
      </c>
      <c r="F147" s="42">
        <f ca="1">'2 Перечень БУ'!F147</f>
        <v>0</v>
      </c>
      <c r="G147" s="42">
        <f ca="1">'2 Перечень БУ'!G147</f>
        <v>0</v>
      </c>
      <c r="H147" s="42">
        <f ca="1">'2 Перечень БУ'!H147</f>
        <v>0</v>
      </c>
      <c r="I147" s="42">
        <f ca="1">'2 Перечень БУ'!I147</f>
        <v>0</v>
      </c>
      <c r="J147" s="42">
        <f ca="1">'2 Перечень БУ'!J147</f>
        <v>0</v>
      </c>
      <c r="K147" s="42">
        <f ca="1">'2 Перечень БУ'!K147</f>
        <v>0</v>
      </c>
      <c r="L147" s="42">
        <f ca="1">'2 Перечень БУ'!L147</f>
        <v>0</v>
      </c>
      <c r="M147" s="42">
        <f ca="1">'2 Перечень БУ'!M147</f>
        <v>0</v>
      </c>
      <c r="N147" s="42">
        <f ca="1">'2 Перечень БУ'!N147</f>
        <v>0</v>
      </c>
      <c r="O147" s="42">
        <f ca="1">'2 Перечень БУ'!O147</f>
        <v>0</v>
      </c>
      <c r="P147" s="42">
        <f ca="1">'2 Перечень БУ'!P147</f>
        <v>0</v>
      </c>
    </row>
    <row r="148" spans="1:16">
      <c r="A148" s="46">
        <f t="shared" si="2"/>
        <v>145</v>
      </c>
      <c r="B148" s="46">
        <f t="shared" si="2"/>
        <v>145</v>
      </c>
      <c r="C148" s="52" t="str">
        <f ca="1">'2 Перечень БУ'!B148</f>
        <v/>
      </c>
      <c r="D148" s="46">
        <f ca="1">'2 Перечень БУ'!D148</f>
        <v>0</v>
      </c>
      <c r="E148" s="42">
        <f ca="1">'2 Перечень БУ'!E148</f>
        <v>0</v>
      </c>
      <c r="F148" s="42">
        <f ca="1">'2 Перечень БУ'!F148</f>
        <v>0</v>
      </c>
      <c r="G148" s="42">
        <f ca="1">'2 Перечень БУ'!G148</f>
        <v>0</v>
      </c>
      <c r="H148" s="42">
        <f ca="1">'2 Перечень БУ'!H148</f>
        <v>0</v>
      </c>
      <c r="I148" s="42">
        <f ca="1">'2 Перечень БУ'!I148</f>
        <v>0</v>
      </c>
      <c r="J148" s="42">
        <f ca="1">'2 Перечень БУ'!J148</f>
        <v>0</v>
      </c>
      <c r="K148" s="42">
        <f ca="1">'2 Перечень БУ'!K148</f>
        <v>0</v>
      </c>
      <c r="L148" s="42">
        <f ca="1">'2 Перечень БУ'!L148</f>
        <v>0</v>
      </c>
      <c r="M148" s="42">
        <f ca="1">'2 Перечень БУ'!M148</f>
        <v>0</v>
      </c>
      <c r="N148" s="42">
        <f ca="1">'2 Перечень БУ'!N148</f>
        <v>0</v>
      </c>
      <c r="O148" s="42">
        <f ca="1">'2 Перечень БУ'!O148</f>
        <v>0</v>
      </c>
      <c r="P148" s="42">
        <f ca="1">'2 Перечень БУ'!P148</f>
        <v>0</v>
      </c>
    </row>
    <row r="149" spans="1:16">
      <c r="A149" s="46">
        <f t="shared" si="2"/>
        <v>146</v>
      </c>
      <c r="B149" s="46">
        <f t="shared" si="2"/>
        <v>146</v>
      </c>
      <c r="C149" s="52" t="str">
        <f ca="1">'2 Перечень БУ'!B149</f>
        <v/>
      </c>
      <c r="D149" s="46">
        <f ca="1">'2 Перечень БУ'!D149</f>
        <v>0</v>
      </c>
      <c r="E149" s="42">
        <f ca="1">'2 Перечень БУ'!E149</f>
        <v>0</v>
      </c>
      <c r="F149" s="42">
        <f ca="1">'2 Перечень БУ'!F149</f>
        <v>0</v>
      </c>
      <c r="G149" s="42">
        <f ca="1">'2 Перечень БУ'!G149</f>
        <v>0</v>
      </c>
      <c r="H149" s="42">
        <f ca="1">'2 Перечень БУ'!H149</f>
        <v>0</v>
      </c>
      <c r="I149" s="42">
        <f ca="1">'2 Перечень БУ'!I149</f>
        <v>0</v>
      </c>
      <c r="J149" s="42">
        <f ca="1">'2 Перечень БУ'!J149</f>
        <v>0</v>
      </c>
      <c r="K149" s="42">
        <f ca="1">'2 Перечень БУ'!K149</f>
        <v>0</v>
      </c>
      <c r="L149" s="42">
        <f ca="1">'2 Перечень БУ'!L149</f>
        <v>0</v>
      </c>
      <c r="M149" s="42">
        <f ca="1">'2 Перечень БУ'!M149</f>
        <v>0</v>
      </c>
      <c r="N149" s="42">
        <f ca="1">'2 Перечень БУ'!N149</f>
        <v>0</v>
      </c>
      <c r="O149" s="42">
        <f ca="1">'2 Перечень БУ'!O149</f>
        <v>0</v>
      </c>
      <c r="P149" s="42">
        <f ca="1">'2 Перечень БУ'!P149</f>
        <v>0</v>
      </c>
    </row>
    <row r="150" spans="1:16">
      <c r="A150" s="46">
        <f t="shared" si="2"/>
        <v>147</v>
      </c>
      <c r="B150" s="46">
        <f t="shared" si="2"/>
        <v>147</v>
      </c>
      <c r="C150" s="52" t="str">
        <f ca="1">'2 Перечень БУ'!B150</f>
        <v/>
      </c>
      <c r="D150" s="46">
        <f ca="1">'2 Перечень БУ'!D150</f>
        <v>0</v>
      </c>
      <c r="E150" s="42">
        <f ca="1">'2 Перечень БУ'!E150</f>
        <v>0</v>
      </c>
      <c r="F150" s="42">
        <f ca="1">'2 Перечень БУ'!F150</f>
        <v>0</v>
      </c>
      <c r="G150" s="42">
        <f ca="1">'2 Перечень БУ'!G150</f>
        <v>0</v>
      </c>
      <c r="H150" s="42">
        <f ca="1">'2 Перечень БУ'!H150</f>
        <v>0</v>
      </c>
      <c r="I150" s="42">
        <f ca="1">'2 Перечень БУ'!I150</f>
        <v>0</v>
      </c>
      <c r="J150" s="42">
        <f ca="1">'2 Перечень БУ'!J150</f>
        <v>0</v>
      </c>
      <c r="K150" s="42">
        <f ca="1">'2 Перечень БУ'!K150</f>
        <v>0</v>
      </c>
      <c r="L150" s="42">
        <f ca="1">'2 Перечень БУ'!L150</f>
        <v>0</v>
      </c>
      <c r="M150" s="42">
        <f ca="1">'2 Перечень БУ'!M150</f>
        <v>0</v>
      </c>
      <c r="N150" s="42">
        <f ca="1">'2 Перечень БУ'!N150</f>
        <v>0</v>
      </c>
      <c r="O150" s="42">
        <f ca="1">'2 Перечень БУ'!O150</f>
        <v>0</v>
      </c>
      <c r="P150" s="42">
        <f ca="1">'2 Перечень БУ'!P150</f>
        <v>0</v>
      </c>
    </row>
    <row r="151" spans="1:16">
      <c r="A151" s="46">
        <f t="shared" si="2"/>
        <v>148</v>
      </c>
      <c r="B151" s="46">
        <f t="shared" si="2"/>
        <v>148</v>
      </c>
      <c r="C151" s="52" t="str">
        <f ca="1">'2 Перечень БУ'!B151</f>
        <v/>
      </c>
      <c r="D151" s="46">
        <f ca="1">'2 Перечень БУ'!D151</f>
        <v>0</v>
      </c>
      <c r="E151" s="42">
        <f ca="1">'2 Перечень БУ'!E151</f>
        <v>0</v>
      </c>
      <c r="F151" s="42">
        <f ca="1">'2 Перечень БУ'!F151</f>
        <v>0</v>
      </c>
      <c r="G151" s="42">
        <f ca="1">'2 Перечень БУ'!G151</f>
        <v>0</v>
      </c>
      <c r="H151" s="42">
        <f ca="1">'2 Перечень БУ'!H151</f>
        <v>0</v>
      </c>
      <c r="I151" s="42">
        <f ca="1">'2 Перечень БУ'!I151</f>
        <v>0</v>
      </c>
      <c r="J151" s="42">
        <f ca="1">'2 Перечень БУ'!J151</f>
        <v>0</v>
      </c>
      <c r="K151" s="42">
        <f ca="1">'2 Перечень БУ'!K151</f>
        <v>0</v>
      </c>
      <c r="L151" s="42">
        <f ca="1">'2 Перечень БУ'!L151</f>
        <v>0</v>
      </c>
      <c r="M151" s="42">
        <f ca="1">'2 Перечень БУ'!M151</f>
        <v>0</v>
      </c>
      <c r="N151" s="42">
        <f ca="1">'2 Перечень БУ'!N151</f>
        <v>0</v>
      </c>
      <c r="O151" s="42">
        <f ca="1">'2 Перечень БУ'!O151</f>
        <v>0</v>
      </c>
      <c r="P151" s="42">
        <f ca="1">'2 Перечень БУ'!P151</f>
        <v>0</v>
      </c>
    </row>
    <row r="152" spans="1:16">
      <c r="A152" s="46">
        <f t="shared" si="2"/>
        <v>149</v>
      </c>
      <c r="B152" s="46">
        <f t="shared" si="2"/>
        <v>149</v>
      </c>
      <c r="C152" s="52" t="str">
        <f ca="1">'2 Перечень БУ'!B152</f>
        <v/>
      </c>
      <c r="D152" s="46">
        <f ca="1">'2 Перечень БУ'!D152</f>
        <v>0</v>
      </c>
      <c r="E152" s="42">
        <f ca="1">'2 Перечень БУ'!E152</f>
        <v>0</v>
      </c>
      <c r="F152" s="42">
        <f ca="1">'2 Перечень БУ'!F152</f>
        <v>0</v>
      </c>
      <c r="G152" s="42">
        <f ca="1">'2 Перечень БУ'!G152</f>
        <v>0</v>
      </c>
      <c r="H152" s="42">
        <f ca="1">'2 Перечень БУ'!H152</f>
        <v>0</v>
      </c>
      <c r="I152" s="42">
        <f ca="1">'2 Перечень БУ'!I152</f>
        <v>0</v>
      </c>
      <c r="J152" s="42">
        <f ca="1">'2 Перечень БУ'!J152</f>
        <v>0</v>
      </c>
      <c r="K152" s="42">
        <f ca="1">'2 Перечень БУ'!K152</f>
        <v>0</v>
      </c>
      <c r="L152" s="42">
        <f ca="1">'2 Перечень БУ'!L152</f>
        <v>0</v>
      </c>
      <c r="M152" s="42">
        <f ca="1">'2 Перечень БУ'!M152</f>
        <v>0</v>
      </c>
      <c r="N152" s="42">
        <f ca="1">'2 Перечень БУ'!N152</f>
        <v>0</v>
      </c>
      <c r="O152" s="42">
        <f ca="1">'2 Перечень БУ'!O152</f>
        <v>0</v>
      </c>
      <c r="P152" s="42">
        <f ca="1">'2 Перечень БУ'!P152</f>
        <v>0</v>
      </c>
    </row>
    <row r="153" spans="1:16">
      <c r="A153" s="46">
        <f t="shared" si="2"/>
        <v>150</v>
      </c>
      <c r="B153" s="46">
        <f t="shared" si="2"/>
        <v>150</v>
      </c>
      <c r="C153" s="52" t="str">
        <f ca="1">'2 Перечень БУ'!B153</f>
        <v/>
      </c>
      <c r="D153" s="46">
        <f ca="1">'2 Перечень БУ'!D153</f>
        <v>0</v>
      </c>
      <c r="E153" s="42">
        <f ca="1">'2 Перечень БУ'!E153</f>
        <v>0</v>
      </c>
      <c r="F153" s="42">
        <f ca="1">'2 Перечень БУ'!F153</f>
        <v>0</v>
      </c>
      <c r="G153" s="42">
        <f ca="1">'2 Перечень БУ'!G153</f>
        <v>0</v>
      </c>
      <c r="H153" s="42">
        <f ca="1">'2 Перечень БУ'!H153</f>
        <v>0</v>
      </c>
      <c r="I153" s="42">
        <f ca="1">'2 Перечень БУ'!I153</f>
        <v>0</v>
      </c>
      <c r="J153" s="42">
        <f ca="1">'2 Перечень БУ'!J153</f>
        <v>0</v>
      </c>
      <c r="K153" s="42">
        <f ca="1">'2 Перечень БУ'!K153</f>
        <v>0</v>
      </c>
      <c r="L153" s="42">
        <f ca="1">'2 Перечень БУ'!L153</f>
        <v>0</v>
      </c>
      <c r="M153" s="42">
        <f ca="1">'2 Перечень БУ'!M153</f>
        <v>0</v>
      </c>
      <c r="N153" s="42">
        <f ca="1">'2 Перечень БУ'!N153</f>
        <v>0</v>
      </c>
      <c r="O153" s="42">
        <f ca="1">'2 Перечень БУ'!O153</f>
        <v>0</v>
      </c>
      <c r="P153" s="42">
        <f ca="1">'2 Перечень БУ'!P153</f>
        <v>0</v>
      </c>
    </row>
    <row r="154" spans="1:16">
      <c r="A154" s="46">
        <f t="shared" si="2"/>
        <v>151</v>
      </c>
      <c r="B154" s="46">
        <f t="shared" si="2"/>
        <v>151</v>
      </c>
      <c r="C154" s="52" t="str">
        <f ca="1">'2 Перечень БУ'!B154</f>
        <v/>
      </c>
      <c r="D154" s="46">
        <f ca="1">'2 Перечень БУ'!D154</f>
        <v>0</v>
      </c>
      <c r="E154" s="42">
        <f ca="1">'2 Перечень БУ'!E154</f>
        <v>0</v>
      </c>
      <c r="F154" s="42">
        <f ca="1">'2 Перечень БУ'!F154</f>
        <v>0</v>
      </c>
      <c r="G154" s="42">
        <f ca="1">'2 Перечень БУ'!G154</f>
        <v>0</v>
      </c>
      <c r="H154" s="42">
        <f ca="1">'2 Перечень БУ'!H154</f>
        <v>0</v>
      </c>
      <c r="I154" s="42">
        <f ca="1">'2 Перечень БУ'!I154</f>
        <v>0</v>
      </c>
      <c r="J154" s="42">
        <f ca="1">'2 Перечень БУ'!J154</f>
        <v>0</v>
      </c>
      <c r="K154" s="42">
        <f ca="1">'2 Перечень БУ'!K154</f>
        <v>0</v>
      </c>
      <c r="L154" s="42">
        <f ca="1">'2 Перечень БУ'!L154</f>
        <v>0</v>
      </c>
      <c r="M154" s="42">
        <f ca="1">'2 Перечень БУ'!M154</f>
        <v>0</v>
      </c>
      <c r="N154" s="42">
        <f ca="1">'2 Перечень БУ'!N154</f>
        <v>0</v>
      </c>
      <c r="O154" s="42">
        <f ca="1">'2 Перечень БУ'!O154</f>
        <v>0</v>
      </c>
      <c r="P154" s="42">
        <f ca="1">'2 Перечень БУ'!P154</f>
        <v>0</v>
      </c>
    </row>
    <row r="155" spans="1:16">
      <c r="A155" s="46">
        <f t="shared" si="2"/>
        <v>152</v>
      </c>
      <c r="B155" s="46">
        <f t="shared" si="2"/>
        <v>152</v>
      </c>
      <c r="C155" s="52" t="str">
        <f ca="1">'2 Перечень БУ'!B155</f>
        <v/>
      </c>
      <c r="D155" s="46">
        <f ca="1">'2 Перечень БУ'!D155</f>
        <v>0</v>
      </c>
      <c r="E155" s="42">
        <f ca="1">'2 Перечень БУ'!E155</f>
        <v>0</v>
      </c>
      <c r="F155" s="42">
        <f ca="1">'2 Перечень БУ'!F155</f>
        <v>0</v>
      </c>
      <c r="G155" s="42">
        <f ca="1">'2 Перечень БУ'!G155</f>
        <v>0</v>
      </c>
      <c r="H155" s="42">
        <f ca="1">'2 Перечень БУ'!H155</f>
        <v>0</v>
      </c>
      <c r="I155" s="42">
        <f ca="1">'2 Перечень БУ'!I155</f>
        <v>0</v>
      </c>
      <c r="J155" s="42">
        <f ca="1">'2 Перечень БУ'!J155</f>
        <v>0</v>
      </c>
      <c r="K155" s="42">
        <f ca="1">'2 Перечень БУ'!K155</f>
        <v>0</v>
      </c>
      <c r="L155" s="42">
        <f ca="1">'2 Перечень БУ'!L155</f>
        <v>0</v>
      </c>
      <c r="M155" s="42">
        <f ca="1">'2 Перечень БУ'!M155</f>
        <v>0</v>
      </c>
      <c r="N155" s="42">
        <f ca="1">'2 Перечень БУ'!N155</f>
        <v>0</v>
      </c>
      <c r="O155" s="42">
        <f ca="1">'2 Перечень БУ'!O155</f>
        <v>0</v>
      </c>
      <c r="P155" s="42">
        <f ca="1">'2 Перечень БУ'!P155</f>
        <v>0</v>
      </c>
    </row>
    <row r="156" spans="1:16">
      <c r="A156" s="46">
        <f t="shared" si="2"/>
        <v>153</v>
      </c>
      <c r="B156" s="46">
        <f t="shared" si="2"/>
        <v>153</v>
      </c>
      <c r="C156" s="52" t="str">
        <f ca="1">'2 Перечень БУ'!B156</f>
        <v/>
      </c>
      <c r="D156" s="46">
        <f ca="1">'2 Перечень БУ'!D156</f>
        <v>0</v>
      </c>
      <c r="E156" s="42">
        <f ca="1">'2 Перечень БУ'!E156</f>
        <v>0</v>
      </c>
      <c r="F156" s="42">
        <f ca="1">'2 Перечень БУ'!F156</f>
        <v>0</v>
      </c>
      <c r="G156" s="42">
        <f ca="1">'2 Перечень БУ'!G156</f>
        <v>0</v>
      </c>
      <c r="H156" s="42">
        <f ca="1">'2 Перечень БУ'!H156</f>
        <v>0</v>
      </c>
      <c r="I156" s="42">
        <f ca="1">'2 Перечень БУ'!I156</f>
        <v>0</v>
      </c>
      <c r="J156" s="42">
        <f ca="1">'2 Перечень БУ'!J156</f>
        <v>0</v>
      </c>
      <c r="K156" s="42">
        <f ca="1">'2 Перечень БУ'!K156</f>
        <v>0</v>
      </c>
      <c r="L156" s="42">
        <f ca="1">'2 Перечень БУ'!L156</f>
        <v>0</v>
      </c>
      <c r="M156" s="42">
        <f ca="1">'2 Перечень БУ'!M156</f>
        <v>0</v>
      </c>
      <c r="N156" s="42">
        <f ca="1">'2 Перечень БУ'!N156</f>
        <v>0</v>
      </c>
      <c r="O156" s="42">
        <f ca="1">'2 Перечень БУ'!O156</f>
        <v>0</v>
      </c>
      <c r="P156" s="42">
        <f ca="1">'2 Перечень БУ'!P156</f>
        <v>0</v>
      </c>
    </row>
    <row r="157" spans="1:16">
      <c r="A157" s="46">
        <f t="shared" si="2"/>
        <v>154</v>
      </c>
      <c r="B157" s="46">
        <f t="shared" si="2"/>
        <v>154</v>
      </c>
      <c r="C157" s="52" t="str">
        <f ca="1">'2 Перечень БУ'!B157</f>
        <v/>
      </c>
      <c r="D157" s="46">
        <f ca="1">'2 Перечень БУ'!D157</f>
        <v>0</v>
      </c>
      <c r="E157" s="42">
        <f ca="1">'2 Перечень БУ'!E157</f>
        <v>0</v>
      </c>
      <c r="F157" s="42">
        <f ca="1">'2 Перечень БУ'!F157</f>
        <v>0</v>
      </c>
      <c r="G157" s="42">
        <f ca="1">'2 Перечень БУ'!G157</f>
        <v>0</v>
      </c>
      <c r="H157" s="42">
        <f ca="1">'2 Перечень БУ'!H157</f>
        <v>0</v>
      </c>
      <c r="I157" s="42">
        <f ca="1">'2 Перечень БУ'!I157</f>
        <v>0</v>
      </c>
      <c r="J157" s="42">
        <f ca="1">'2 Перечень БУ'!J157</f>
        <v>0</v>
      </c>
      <c r="K157" s="42">
        <f ca="1">'2 Перечень БУ'!K157</f>
        <v>0</v>
      </c>
      <c r="L157" s="42">
        <f ca="1">'2 Перечень БУ'!L157</f>
        <v>0</v>
      </c>
      <c r="M157" s="42">
        <f ca="1">'2 Перечень БУ'!M157</f>
        <v>0</v>
      </c>
      <c r="N157" s="42">
        <f ca="1">'2 Перечень БУ'!N157</f>
        <v>0</v>
      </c>
      <c r="O157" s="42">
        <f ca="1">'2 Перечень БУ'!O157</f>
        <v>0</v>
      </c>
      <c r="P157" s="42">
        <f ca="1">'2 Перечень БУ'!P157</f>
        <v>0</v>
      </c>
    </row>
    <row r="158" spans="1:16">
      <c r="A158" s="46">
        <f t="shared" si="2"/>
        <v>155</v>
      </c>
      <c r="B158" s="46">
        <f t="shared" si="2"/>
        <v>155</v>
      </c>
      <c r="C158" s="52" t="str">
        <f ca="1">'2 Перечень БУ'!B158</f>
        <v/>
      </c>
      <c r="D158" s="46">
        <f ca="1">'2 Перечень БУ'!D158</f>
        <v>0</v>
      </c>
      <c r="E158" s="42">
        <f ca="1">'2 Перечень БУ'!E158</f>
        <v>0</v>
      </c>
      <c r="F158" s="42">
        <f ca="1">'2 Перечень БУ'!F158</f>
        <v>0</v>
      </c>
      <c r="G158" s="42">
        <f ca="1">'2 Перечень БУ'!G158</f>
        <v>0</v>
      </c>
      <c r="H158" s="42">
        <f ca="1">'2 Перечень БУ'!H158</f>
        <v>0</v>
      </c>
      <c r="I158" s="42">
        <f ca="1">'2 Перечень БУ'!I158</f>
        <v>0</v>
      </c>
      <c r="J158" s="42">
        <f ca="1">'2 Перечень БУ'!J158</f>
        <v>0</v>
      </c>
      <c r="K158" s="42">
        <f ca="1">'2 Перечень БУ'!K158</f>
        <v>0</v>
      </c>
      <c r="L158" s="42">
        <f ca="1">'2 Перечень БУ'!L158</f>
        <v>0</v>
      </c>
      <c r="M158" s="42">
        <f ca="1">'2 Перечень БУ'!M158</f>
        <v>0</v>
      </c>
      <c r="N158" s="42">
        <f ca="1">'2 Перечень БУ'!N158</f>
        <v>0</v>
      </c>
      <c r="O158" s="42">
        <f ca="1">'2 Перечень БУ'!O158</f>
        <v>0</v>
      </c>
      <c r="P158" s="42">
        <f ca="1">'2 Перечень БУ'!P158</f>
        <v>0</v>
      </c>
    </row>
    <row r="159" spans="1:16">
      <c r="A159" s="46">
        <f t="shared" si="2"/>
        <v>156</v>
      </c>
      <c r="B159" s="46">
        <f t="shared" si="2"/>
        <v>156</v>
      </c>
      <c r="C159" s="52" t="str">
        <f ca="1">'2 Перечень БУ'!B159</f>
        <v/>
      </c>
      <c r="D159" s="46">
        <f ca="1">'2 Перечень БУ'!D159</f>
        <v>0</v>
      </c>
      <c r="E159" s="42">
        <f ca="1">'2 Перечень БУ'!E159</f>
        <v>0</v>
      </c>
      <c r="F159" s="42">
        <f ca="1">'2 Перечень БУ'!F159</f>
        <v>0</v>
      </c>
      <c r="G159" s="42">
        <f ca="1">'2 Перечень БУ'!G159</f>
        <v>0</v>
      </c>
      <c r="H159" s="42">
        <f ca="1">'2 Перечень БУ'!H159</f>
        <v>0</v>
      </c>
      <c r="I159" s="42">
        <f ca="1">'2 Перечень БУ'!I159</f>
        <v>0</v>
      </c>
      <c r="J159" s="42">
        <f ca="1">'2 Перечень БУ'!J159</f>
        <v>0</v>
      </c>
      <c r="K159" s="42">
        <f ca="1">'2 Перечень БУ'!K159</f>
        <v>0</v>
      </c>
      <c r="L159" s="42">
        <f ca="1">'2 Перечень БУ'!L159</f>
        <v>0</v>
      </c>
      <c r="M159" s="42">
        <f ca="1">'2 Перечень БУ'!M159</f>
        <v>0</v>
      </c>
      <c r="N159" s="42">
        <f ca="1">'2 Перечень БУ'!N159</f>
        <v>0</v>
      </c>
      <c r="O159" s="42">
        <f ca="1">'2 Перечень БУ'!O159</f>
        <v>0</v>
      </c>
      <c r="P159" s="42">
        <f ca="1">'2 Перечень БУ'!P159</f>
        <v>0</v>
      </c>
    </row>
    <row r="160" spans="1:16">
      <c r="A160" s="46">
        <f t="shared" si="2"/>
        <v>157</v>
      </c>
      <c r="B160" s="46">
        <f t="shared" si="2"/>
        <v>157</v>
      </c>
      <c r="C160" s="52" t="str">
        <f ca="1">'2 Перечень БУ'!B160</f>
        <v/>
      </c>
      <c r="D160" s="46">
        <f ca="1">'2 Перечень БУ'!D160</f>
        <v>0</v>
      </c>
      <c r="E160" s="42">
        <f ca="1">'2 Перечень БУ'!E160</f>
        <v>0</v>
      </c>
      <c r="F160" s="42">
        <f ca="1">'2 Перечень БУ'!F160</f>
        <v>0</v>
      </c>
      <c r="G160" s="42">
        <f ca="1">'2 Перечень БУ'!G160</f>
        <v>0</v>
      </c>
      <c r="H160" s="42">
        <f ca="1">'2 Перечень БУ'!H160</f>
        <v>0</v>
      </c>
      <c r="I160" s="42">
        <f ca="1">'2 Перечень БУ'!I160</f>
        <v>0</v>
      </c>
      <c r="J160" s="42">
        <f ca="1">'2 Перечень БУ'!J160</f>
        <v>0</v>
      </c>
      <c r="K160" s="42">
        <f ca="1">'2 Перечень БУ'!K160</f>
        <v>0</v>
      </c>
      <c r="L160" s="42">
        <f ca="1">'2 Перечень БУ'!L160</f>
        <v>0</v>
      </c>
      <c r="M160" s="42">
        <f ca="1">'2 Перечень БУ'!M160</f>
        <v>0</v>
      </c>
      <c r="N160" s="42">
        <f ca="1">'2 Перечень БУ'!N160</f>
        <v>0</v>
      </c>
      <c r="O160" s="42">
        <f ca="1">'2 Перечень БУ'!O160</f>
        <v>0</v>
      </c>
      <c r="P160" s="42">
        <f ca="1">'2 Перечень БУ'!P160</f>
        <v>0</v>
      </c>
    </row>
    <row r="161" spans="1:16">
      <c r="A161" s="46">
        <f t="shared" si="2"/>
        <v>158</v>
      </c>
      <c r="B161" s="46">
        <f t="shared" si="2"/>
        <v>158</v>
      </c>
      <c r="C161" s="52" t="str">
        <f ca="1">'2 Перечень БУ'!B161</f>
        <v/>
      </c>
      <c r="D161" s="46">
        <f ca="1">'2 Перечень БУ'!D161</f>
        <v>0</v>
      </c>
      <c r="E161" s="42">
        <f ca="1">'2 Перечень БУ'!E161</f>
        <v>0</v>
      </c>
      <c r="F161" s="42">
        <f ca="1">'2 Перечень БУ'!F161</f>
        <v>0</v>
      </c>
      <c r="G161" s="42">
        <f ca="1">'2 Перечень БУ'!G161</f>
        <v>0</v>
      </c>
      <c r="H161" s="42">
        <f ca="1">'2 Перечень БУ'!H161</f>
        <v>0</v>
      </c>
      <c r="I161" s="42">
        <f ca="1">'2 Перечень БУ'!I161</f>
        <v>0</v>
      </c>
      <c r="J161" s="42">
        <f ca="1">'2 Перечень БУ'!J161</f>
        <v>0</v>
      </c>
      <c r="K161" s="42">
        <f ca="1">'2 Перечень БУ'!K161</f>
        <v>0</v>
      </c>
      <c r="L161" s="42">
        <f ca="1">'2 Перечень БУ'!L161</f>
        <v>0</v>
      </c>
      <c r="M161" s="42">
        <f ca="1">'2 Перечень БУ'!M161</f>
        <v>0</v>
      </c>
      <c r="N161" s="42">
        <f ca="1">'2 Перечень БУ'!N161</f>
        <v>0</v>
      </c>
      <c r="O161" s="42">
        <f ca="1">'2 Перечень БУ'!O161</f>
        <v>0</v>
      </c>
      <c r="P161" s="42">
        <f ca="1">'2 Перечень БУ'!P161</f>
        <v>0</v>
      </c>
    </row>
    <row r="162" spans="1:16">
      <c r="A162" s="46">
        <f t="shared" si="2"/>
        <v>159</v>
      </c>
      <c r="B162" s="46">
        <f t="shared" si="2"/>
        <v>159</v>
      </c>
      <c r="C162" s="52" t="str">
        <f ca="1">'2 Перечень БУ'!B162</f>
        <v/>
      </c>
      <c r="D162" s="46">
        <f ca="1">'2 Перечень БУ'!D162</f>
        <v>0</v>
      </c>
      <c r="E162" s="42">
        <f ca="1">'2 Перечень БУ'!E162</f>
        <v>0</v>
      </c>
      <c r="F162" s="42">
        <f ca="1">'2 Перечень БУ'!F162</f>
        <v>0</v>
      </c>
      <c r="G162" s="42">
        <f ca="1">'2 Перечень БУ'!G162</f>
        <v>0</v>
      </c>
      <c r="H162" s="42">
        <f ca="1">'2 Перечень БУ'!H162</f>
        <v>0</v>
      </c>
      <c r="I162" s="42">
        <f ca="1">'2 Перечень БУ'!I162</f>
        <v>0</v>
      </c>
      <c r="J162" s="42">
        <f ca="1">'2 Перечень БУ'!J162</f>
        <v>0</v>
      </c>
      <c r="K162" s="42">
        <f ca="1">'2 Перечень БУ'!K162</f>
        <v>0</v>
      </c>
      <c r="L162" s="42">
        <f ca="1">'2 Перечень БУ'!L162</f>
        <v>0</v>
      </c>
      <c r="M162" s="42">
        <f ca="1">'2 Перечень БУ'!M162</f>
        <v>0</v>
      </c>
      <c r="N162" s="42">
        <f ca="1">'2 Перечень БУ'!N162</f>
        <v>0</v>
      </c>
      <c r="O162" s="42">
        <f ca="1">'2 Перечень БУ'!O162</f>
        <v>0</v>
      </c>
      <c r="P162" s="42">
        <f ca="1">'2 Перечень БУ'!P162</f>
        <v>0</v>
      </c>
    </row>
    <row r="163" spans="1:16">
      <c r="A163" s="46">
        <f t="shared" si="2"/>
        <v>160</v>
      </c>
      <c r="B163" s="46">
        <f t="shared" si="2"/>
        <v>160</v>
      </c>
      <c r="C163" s="52" t="str">
        <f ca="1">'2 Перечень БУ'!B163</f>
        <v/>
      </c>
      <c r="D163" s="46">
        <f ca="1">'2 Перечень БУ'!D163</f>
        <v>0</v>
      </c>
      <c r="E163" s="42">
        <f ca="1">'2 Перечень БУ'!E163</f>
        <v>0</v>
      </c>
      <c r="F163" s="42">
        <f ca="1">'2 Перечень БУ'!F163</f>
        <v>0</v>
      </c>
      <c r="G163" s="42">
        <f ca="1">'2 Перечень БУ'!G163</f>
        <v>0</v>
      </c>
      <c r="H163" s="42">
        <f ca="1">'2 Перечень БУ'!H163</f>
        <v>0</v>
      </c>
      <c r="I163" s="42">
        <f ca="1">'2 Перечень БУ'!I163</f>
        <v>0</v>
      </c>
      <c r="J163" s="42">
        <f ca="1">'2 Перечень БУ'!J163</f>
        <v>0</v>
      </c>
      <c r="K163" s="42">
        <f ca="1">'2 Перечень БУ'!K163</f>
        <v>0</v>
      </c>
      <c r="L163" s="42">
        <f ca="1">'2 Перечень БУ'!L163</f>
        <v>0</v>
      </c>
      <c r="M163" s="42">
        <f ca="1">'2 Перечень БУ'!M163</f>
        <v>0</v>
      </c>
      <c r="N163" s="42">
        <f ca="1">'2 Перечень БУ'!N163</f>
        <v>0</v>
      </c>
      <c r="O163" s="42">
        <f ca="1">'2 Перечень БУ'!O163</f>
        <v>0</v>
      </c>
      <c r="P163" s="42">
        <f ca="1">'2 Перечень БУ'!P163</f>
        <v>0</v>
      </c>
    </row>
    <row r="164" spans="1:16">
      <c r="A164" s="46">
        <f t="shared" si="2"/>
        <v>161</v>
      </c>
      <c r="B164" s="46">
        <f t="shared" si="2"/>
        <v>161</v>
      </c>
      <c r="C164" s="52" t="str">
        <f ca="1">'2 Перечень БУ'!B164</f>
        <v/>
      </c>
      <c r="D164" s="46">
        <f ca="1">'2 Перечень БУ'!D164</f>
        <v>0</v>
      </c>
      <c r="E164" s="42">
        <f ca="1">'2 Перечень БУ'!E164</f>
        <v>0</v>
      </c>
      <c r="F164" s="42">
        <f ca="1">'2 Перечень БУ'!F164</f>
        <v>0</v>
      </c>
      <c r="G164" s="42">
        <f ca="1">'2 Перечень БУ'!G164</f>
        <v>0</v>
      </c>
      <c r="H164" s="42">
        <f ca="1">'2 Перечень БУ'!H164</f>
        <v>0</v>
      </c>
      <c r="I164" s="42">
        <f ca="1">'2 Перечень БУ'!I164</f>
        <v>0</v>
      </c>
      <c r="J164" s="42">
        <f ca="1">'2 Перечень БУ'!J164</f>
        <v>0</v>
      </c>
      <c r="K164" s="42">
        <f ca="1">'2 Перечень БУ'!K164</f>
        <v>0</v>
      </c>
      <c r="L164" s="42">
        <f ca="1">'2 Перечень БУ'!L164</f>
        <v>0</v>
      </c>
      <c r="M164" s="42">
        <f ca="1">'2 Перечень БУ'!M164</f>
        <v>0</v>
      </c>
      <c r="N164" s="42">
        <f ca="1">'2 Перечень БУ'!N164</f>
        <v>0</v>
      </c>
      <c r="O164" s="42">
        <f ca="1">'2 Перечень БУ'!O164</f>
        <v>0</v>
      </c>
      <c r="P164" s="42">
        <f ca="1">'2 Перечень БУ'!P164</f>
        <v>0</v>
      </c>
    </row>
    <row r="165" spans="1:16">
      <c r="A165" s="46">
        <f t="shared" si="2"/>
        <v>162</v>
      </c>
      <c r="B165" s="46">
        <f t="shared" si="2"/>
        <v>162</v>
      </c>
      <c r="C165" s="52" t="str">
        <f ca="1">'2 Перечень БУ'!B165</f>
        <v/>
      </c>
      <c r="D165" s="46">
        <f ca="1">'2 Перечень БУ'!D165</f>
        <v>0</v>
      </c>
      <c r="E165" s="42">
        <f ca="1">'2 Перечень БУ'!E165</f>
        <v>0</v>
      </c>
      <c r="F165" s="42">
        <f ca="1">'2 Перечень БУ'!F165</f>
        <v>0</v>
      </c>
      <c r="G165" s="42">
        <f ca="1">'2 Перечень БУ'!G165</f>
        <v>0</v>
      </c>
      <c r="H165" s="42">
        <f ca="1">'2 Перечень БУ'!H165</f>
        <v>0</v>
      </c>
      <c r="I165" s="42">
        <f ca="1">'2 Перечень БУ'!I165</f>
        <v>0</v>
      </c>
      <c r="J165" s="42">
        <f ca="1">'2 Перечень БУ'!J165</f>
        <v>0</v>
      </c>
      <c r="K165" s="42">
        <f ca="1">'2 Перечень БУ'!K165</f>
        <v>0</v>
      </c>
      <c r="L165" s="42">
        <f ca="1">'2 Перечень БУ'!L165</f>
        <v>0</v>
      </c>
      <c r="M165" s="42">
        <f ca="1">'2 Перечень БУ'!M165</f>
        <v>0</v>
      </c>
      <c r="N165" s="42">
        <f ca="1">'2 Перечень БУ'!N165</f>
        <v>0</v>
      </c>
      <c r="O165" s="42">
        <f ca="1">'2 Перечень БУ'!O165</f>
        <v>0</v>
      </c>
      <c r="P165" s="42">
        <f ca="1">'2 Перечень БУ'!P165</f>
        <v>0</v>
      </c>
    </row>
    <row r="166" spans="1:16">
      <c r="A166" s="46">
        <f t="shared" si="2"/>
        <v>163</v>
      </c>
      <c r="B166" s="46">
        <f t="shared" si="2"/>
        <v>163</v>
      </c>
      <c r="C166" s="52" t="str">
        <f ca="1">'2 Перечень БУ'!B166</f>
        <v/>
      </c>
      <c r="D166" s="46">
        <f ca="1">'2 Перечень БУ'!D166</f>
        <v>0</v>
      </c>
      <c r="E166" s="42">
        <f ca="1">'2 Перечень БУ'!E166</f>
        <v>0</v>
      </c>
      <c r="F166" s="42">
        <f ca="1">'2 Перечень БУ'!F166</f>
        <v>0</v>
      </c>
      <c r="G166" s="42">
        <f ca="1">'2 Перечень БУ'!G166</f>
        <v>0</v>
      </c>
      <c r="H166" s="42">
        <f ca="1">'2 Перечень БУ'!H166</f>
        <v>0</v>
      </c>
      <c r="I166" s="42">
        <f ca="1">'2 Перечень БУ'!I166</f>
        <v>0</v>
      </c>
      <c r="J166" s="42">
        <f ca="1">'2 Перечень БУ'!J166</f>
        <v>0</v>
      </c>
      <c r="K166" s="42">
        <f ca="1">'2 Перечень БУ'!K166</f>
        <v>0</v>
      </c>
      <c r="L166" s="42">
        <f ca="1">'2 Перечень БУ'!L166</f>
        <v>0</v>
      </c>
      <c r="M166" s="42">
        <f ca="1">'2 Перечень БУ'!M166</f>
        <v>0</v>
      </c>
      <c r="N166" s="42">
        <f ca="1">'2 Перечень БУ'!N166</f>
        <v>0</v>
      </c>
      <c r="O166" s="42">
        <f ca="1">'2 Перечень БУ'!O166</f>
        <v>0</v>
      </c>
      <c r="P166" s="42">
        <f ca="1">'2 Перечень БУ'!P166</f>
        <v>0</v>
      </c>
    </row>
  </sheetData>
  <mergeCells count="8">
    <mergeCell ref="D1:P1"/>
    <mergeCell ref="A2:A3"/>
    <mergeCell ref="B2:B3"/>
    <mergeCell ref="D2:E2"/>
    <mergeCell ref="C2:C3"/>
    <mergeCell ref="F2:I2"/>
    <mergeCell ref="J2:L2"/>
    <mergeCell ref="M2:P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opLeftCell="A10" zoomScale="70" zoomScaleNormal="70" workbookViewId="0">
      <selection activeCell="T22" sqref="T22"/>
    </sheetView>
  </sheetViews>
  <sheetFormatPr defaultRowHeight="15"/>
  <cols>
    <col min="1" max="1" width="7.140625" style="31" customWidth="1"/>
    <col min="2" max="2" width="31.7109375" style="4" customWidth="1"/>
    <col min="3" max="3" width="42.42578125" style="4" customWidth="1"/>
    <col min="4" max="4" width="18.140625" style="4" customWidth="1"/>
    <col min="5" max="5" width="12" style="4" customWidth="1"/>
    <col min="6" max="6" width="11.85546875" style="4" customWidth="1"/>
    <col min="7" max="7" width="17.42578125" style="4" customWidth="1"/>
    <col min="8" max="8" width="25.42578125" style="4" customWidth="1"/>
    <col min="9" max="9" width="11.7109375" style="4" customWidth="1"/>
    <col min="10" max="10" width="15" style="4" customWidth="1"/>
    <col min="11" max="11" width="14.42578125" style="4" customWidth="1"/>
    <col min="12" max="12" width="11.5703125" style="4" customWidth="1"/>
    <col min="13" max="13" width="14.42578125" style="4" customWidth="1"/>
    <col min="14" max="16384" width="9.140625" style="4"/>
  </cols>
  <sheetData>
    <row r="1" spans="1:13" s="3" customFormat="1" ht="88.5" customHeight="1">
      <c r="A1" s="81"/>
      <c r="B1" s="81"/>
      <c r="C1" s="124" t="s">
        <v>694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5.75">
      <c r="A2" s="126">
        <v>2023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>
      <c r="A3" s="125" t="s">
        <v>697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30.75" customHeight="1">
      <c r="A4" s="136" t="s">
        <v>27</v>
      </c>
      <c r="B4" s="134" t="s">
        <v>129</v>
      </c>
      <c r="C4" s="128"/>
      <c r="D4" s="122" t="s">
        <v>654</v>
      </c>
      <c r="E4" s="122" t="s">
        <v>655</v>
      </c>
      <c r="F4" s="122" t="s">
        <v>656</v>
      </c>
      <c r="G4" s="122" t="s">
        <v>657</v>
      </c>
      <c r="H4" s="130" t="s">
        <v>672</v>
      </c>
      <c r="I4" s="131" t="s">
        <v>653</v>
      </c>
      <c r="J4" s="131"/>
      <c r="K4" s="131"/>
      <c r="L4" s="131"/>
      <c r="M4" s="131"/>
    </row>
    <row r="5" spans="1:13" ht="30.75" customHeight="1">
      <c r="A5" s="136"/>
      <c r="B5" s="135"/>
      <c r="C5" s="129"/>
      <c r="D5" s="123"/>
      <c r="E5" s="123"/>
      <c r="F5" s="123"/>
      <c r="G5" s="123"/>
      <c r="H5" s="130"/>
      <c r="I5" s="37" t="s">
        <v>133</v>
      </c>
      <c r="J5" s="36" t="s">
        <v>650</v>
      </c>
      <c r="K5" s="36" t="s">
        <v>363</v>
      </c>
      <c r="L5" s="36" t="s">
        <v>651</v>
      </c>
      <c r="M5" s="37" t="s">
        <v>652</v>
      </c>
    </row>
    <row r="6" spans="1:13">
      <c r="A6" s="32" t="s">
        <v>42</v>
      </c>
      <c r="B6" s="101"/>
      <c r="C6" s="10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32" t="s">
        <v>43</v>
      </c>
      <c r="B7" s="101"/>
      <c r="C7" s="10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2" t="s">
        <v>130</v>
      </c>
      <c r="B8" s="101"/>
      <c r="C8" s="102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2" t="s">
        <v>131</v>
      </c>
      <c r="B9" s="101"/>
      <c r="C9" s="102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75">
      <c r="A10" s="125" t="s">
        <v>649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ht="27" customHeight="1">
      <c r="A11" s="132" t="s">
        <v>27</v>
      </c>
      <c r="B11" s="134" t="s">
        <v>658</v>
      </c>
      <c r="C11" s="128" t="s">
        <v>129</v>
      </c>
      <c r="D11" s="122" t="s">
        <v>654</v>
      </c>
      <c r="E11" s="122" t="s">
        <v>655</v>
      </c>
      <c r="F11" s="122" t="s">
        <v>656</v>
      </c>
      <c r="G11" s="122" t="s">
        <v>657</v>
      </c>
      <c r="H11" s="122" t="s">
        <v>665</v>
      </c>
      <c r="I11" s="130" t="s">
        <v>653</v>
      </c>
      <c r="J11" s="130"/>
      <c r="K11" s="130"/>
      <c r="L11" s="130"/>
      <c r="M11" s="130"/>
    </row>
    <row r="12" spans="1:13" ht="33.75" customHeight="1">
      <c r="A12" s="133"/>
      <c r="B12" s="135"/>
      <c r="C12" s="129"/>
      <c r="D12" s="123"/>
      <c r="E12" s="123"/>
      <c r="F12" s="123"/>
      <c r="G12" s="123"/>
      <c r="H12" s="123"/>
      <c r="I12" s="35" t="s">
        <v>133</v>
      </c>
      <c r="J12" s="36" t="s">
        <v>650</v>
      </c>
      <c r="K12" s="36" t="s">
        <v>363</v>
      </c>
      <c r="L12" s="36" t="s">
        <v>651</v>
      </c>
      <c r="M12" s="35" t="s">
        <v>652</v>
      </c>
    </row>
    <row r="13" spans="1:13">
      <c r="A13" s="39">
        <f>'1.1. Реквизиты БУ'!B4</f>
        <v>1</v>
      </c>
      <c r="B13" s="40" t="str">
        <f ca="1">'1.1. Реквизиты БУ'!C4</f>
        <v/>
      </c>
      <c r="C13" s="64">
        <f ca="1">'2 Перечень БУ'!CU4</f>
        <v>0</v>
      </c>
      <c r="D13" s="51">
        <f ca="1">'2 Перечень БУ'!CV4</f>
        <v>0</v>
      </c>
      <c r="E13" s="64">
        <f ca="1">'2 Перечень БУ'!CW4</f>
        <v>0</v>
      </c>
      <c r="F13" s="64">
        <f ca="1">'2 Перечень БУ'!CX4</f>
        <v>0</v>
      </c>
      <c r="G13" s="64">
        <f ca="1">'2 Перечень БУ'!CY4</f>
        <v>0</v>
      </c>
      <c r="H13" s="64">
        <f ca="1">'2 Перечень БУ'!CZ4</f>
        <v>0</v>
      </c>
      <c r="I13" s="38">
        <f ca="1">'2 Перечень БУ'!DA4</f>
        <v>0</v>
      </c>
      <c r="J13" s="38">
        <f ca="1">'2 Перечень БУ'!DB4</f>
        <v>0</v>
      </c>
      <c r="K13" s="38">
        <f ca="1">'2 Перечень БУ'!DC4</f>
        <v>0</v>
      </c>
      <c r="L13" s="38">
        <f ca="1">'2 Перечень БУ'!DD4</f>
        <v>0</v>
      </c>
      <c r="M13" s="38">
        <f ca="1">'2 Перечень БУ'!DE4</f>
        <v>0</v>
      </c>
    </row>
    <row r="14" spans="1:13">
      <c r="A14" s="39">
        <f>'1.1. Реквизиты БУ'!B5</f>
        <v>2</v>
      </c>
      <c r="B14" s="67" t="str">
        <f ca="1">'1.1. Реквизиты БУ'!C5</f>
        <v/>
      </c>
      <c r="C14" s="66">
        <f ca="1">'2 Перечень БУ'!CU5</f>
        <v>0</v>
      </c>
      <c r="D14" s="66">
        <f ca="1">'2 Перечень БУ'!CV5</f>
        <v>0</v>
      </c>
      <c r="E14" s="66">
        <f ca="1">'2 Перечень БУ'!CW5</f>
        <v>0</v>
      </c>
      <c r="F14" s="66">
        <f ca="1">'2 Перечень БУ'!CX5</f>
        <v>0</v>
      </c>
      <c r="G14" s="66">
        <f ca="1">'2 Перечень БУ'!CY5</f>
        <v>0</v>
      </c>
      <c r="H14" s="66">
        <f ca="1">'2 Перечень БУ'!CZ5</f>
        <v>0</v>
      </c>
      <c r="I14" s="69">
        <f ca="1">'2 Перечень БУ'!DA5</f>
        <v>0</v>
      </c>
      <c r="J14" s="69">
        <f ca="1">'2 Перечень БУ'!DB5</f>
        <v>0</v>
      </c>
      <c r="K14" s="69">
        <f ca="1">'2 Перечень БУ'!DC5</f>
        <v>0</v>
      </c>
      <c r="L14" s="69">
        <f ca="1">'2 Перечень БУ'!DD5</f>
        <v>0</v>
      </c>
      <c r="M14" s="69">
        <f ca="1">'2 Перечень БУ'!DE5</f>
        <v>0</v>
      </c>
    </row>
    <row r="15" spans="1:13">
      <c r="A15" s="39">
        <f>'1.1. Реквизиты БУ'!B6</f>
        <v>3</v>
      </c>
      <c r="B15" s="67" t="str">
        <f ca="1">'1.1. Реквизиты БУ'!C6</f>
        <v/>
      </c>
      <c r="C15" s="66">
        <f ca="1">'2 Перечень БУ'!CU6</f>
        <v>0</v>
      </c>
      <c r="D15" s="66">
        <f ca="1">'2 Перечень БУ'!CV6</f>
        <v>0</v>
      </c>
      <c r="E15" s="66">
        <f ca="1">'2 Перечень БУ'!CW6</f>
        <v>0</v>
      </c>
      <c r="F15" s="66">
        <f ca="1">'2 Перечень БУ'!CX6</f>
        <v>0</v>
      </c>
      <c r="G15" s="66">
        <f ca="1">'2 Перечень БУ'!CY6</f>
        <v>0</v>
      </c>
      <c r="H15" s="66">
        <f ca="1">'2 Перечень БУ'!CZ6</f>
        <v>0</v>
      </c>
      <c r="I15" s="69">
        <f ca="1">'2 Перечень БУ'!DA6</f>
        <v>0</v>
      </c>
      <c r="J15" s="69">
        <f ca="1">'2 Перечень БУ'!DB6</f>
        <v>0</v>
      </c>
      <c r="K15" s="69">
        <f ca="1">'2 Перечень БУ'!DC6</f>
        <v>0</v>
      </c>
      <c r="L15" s="69">
        <f ca="1">'2 Перечень БУ'!DD6</f>
        <v>0</v>
      </c>
      <c r="M15" s="69">
        <f ca="1">'2 Перечень БУ'!DE6</f>
        <v>0</v>
      </c>
    </row>
    <row r="16" spans="1:13">
      <c r="A16" s="39">
        <f>'1.1. Реквизиты БУ'!B7</f>
        <v>4</v>
      </c>
      <c r="B16" s="67" t="str">
        <f ca="1">'1.1. Реквизиты БУ'!C7</f>
        <v/>
      </c>
      <c r="C16" s="66">
        <f ca="1">'2 Перечень БУ'!CU7</f>
        <v>0</v>
      </c>
      <c r="D16" s="66">
        <f ca="1">'2 Перечень БУ'!CV7</f>
        <v>0</v>
      </c>
      <c r="E16" s="66">
        <f ca="1">'2 Перечень БУ'!CW7</f>
        <v>0</v>
      </c>
      <c r="F16" s="66">
        <f ca="1">'2 Перечень БУ'!CX7</f>
        <v>0</v>
      </c>
      <c r="G16" s="66">
        <f ca="1">'2 Перечень БУ'!CY7</f>
        <v>0</v>
      </c>
      <c r="H16" s="66">
        <f ca="1">'2 Перечень БУ'!CZ7</f>
        <v>0</v>
      </c>
      <c r="I16" s="69">
        <f ca="1">'2 Перечень БУ'!DA7</f>
        <v>0</v>
      </c>
      <c r="J16" s="69">
        <f ca="1">'2 Перечень БУ'!DB7</f>
        <v>0</v>
      </c>
      <c r="K16" s="69">
        <f ca="1">'2 Перечень БУ'!DC7</f>
        <v>0</v>
      </c>
      <c r="L16" s="69">
        <f ca="1">'2 Перечень БУ'!DD7</f>
        <v>0</v>
      </c>
      <c r="M16" s="69">
        <f ca="1">'2 Перечень БУ'!DE7</f>
        <v>0</v>
      </c>
    </row>
    <row r="17" spans="1:13">
      <c r="A17" s="39">
        <f>'1.1. Реквизиты БУ'!B8</f>
        <v>5</v>
      </c>
      <c r="B17" s="67" t="str">
        <f ca="1">'1.1. Реквизиты БУ'!C8</f>
        <v/>
      </c>
      <c r="C17" s="66">
        <f ca="1">'2 Перечень БУ'!CU8</f>
        <v>0</v>
      </c>
      <c r="D17" s="66">
        <f ca="1">'2 Перечень БУ'!CV8</f>
        <v>0</v>
      </c>
      <c r="E17" s="66">
        <f ca="1">'2 Перечень БУ'!CW8</f>
        <v>0</v>
      </c>
      <c r="F17" s="66">
        <f ca="1">'2 Перечень БУ'!CX8</f>
        <v>0</v>
      </c>
      <c r="G17" s="66">
        <f ca="1">'2 Перечень БУ'!CY8</f>
        <v>0</v>
      </c>
      <c r="H17" s="66">
        <f ca="1">'2 Перечень БУ'!CZ8</f>
        <v>0</v>
      </c>
      <c r="I17" s="69">
        <f ca="1">'2 Перечень БУ'!DA8</f>
        <v>0</v>
      </c>
      <c r="J17" s="69">
        <f ca="1">'2 Перечень БУ'!DB8</f>
        <v>0</v>
      </c>
      <c r="K17" s="69">
        <f ca="1">'2 Перечень БУ'!DC8</f>
        <v>0</v>
      </c>
      <c r="L17" s="69">
        <f ca="1">'2 Перечень БУ'!DD8</f>
        <v>0</v>
      </c>
      <c r="M17" s="69">
        <f ca="1">'2 Перечень БУ'!DE8</f>
        <v>0</v>
      </c>
    </row>
    <row r="18" spans="1:13">
      <c r="A18" s="39">
        <f>'1.1. Реквизиты БУ'!B9</f>
        <v>6</v>
      </c>
      <c r="B18" s="67" t="str">
        <f ca="1">'1.1. Реквизиты БУ'!C9</f>
        <v/>
      </c>
      <c r="C18" s="66">
        <f ca="1">'2 Перечень БУ'!CU9</f>
        <v>0</v>
      </c>
      <c r="D18" s="66">
        <f ca="1">'2 Перечень БУ'!CV9</f>
        <v>0</v>
      </c>
      <c r="E18" s="66">
        <f ca="1">'2 Перечень БУ'!CW9</f>
        <v>0</v>
      </c>
      <c r="F18" s="66">
        <f ca="1">'2 Перечень БУ'!CX9</f>
        <v>0</v>
      </c>
      <c r="G18" s="66">
        <f ca="1">'2 Перечень БУ'!CY9</f>
        <v>0</v>
      </c>
      <c r="H18" s="66">
        <f ca="1">'2 Перечень БУ'!CZ9</f>
        <v>0</v>
      </c>
      <c r="I18" s="69">
        <f ca="1">'2 Перечень БУ'!DA9</f>
        <v>0</v>
      </c>
      <c r="J18" s="69">
        <f ca="1">'2 Перечень БУ'!DB9</f>
        <v>0</v>
      </c>
      <c r="K18" s="69">
        <f ca="1">'2 Перечень БУ'!DC9</f>
        <v>0</v>
      </c>
      <c r="L18" s="69">
        <f ca="1">'2 Перечень БУ'!DD9</f>
        <v>0</v>
      </c>
      <c r="M18" s="69">
        <f ca="1">'2 Перечень БУ'!DE9</f>
        <v>0</v>
      </c>
    </row>
    <row r="19" spans="1:13">
      <c r="A19" s="39">
        <f>'1.1. Реквизиты БУ'!B10</f>
        <v>7</v>
      </c>
      <c r="B19" s="67" t="str">
        <f ca="1">'1.1. Реквизиты БУ'!C10</f>
        <v/>
      </c>
      <c r="C19" s="66">
        <f ca="1">'2 Перечень БУ'!CU10</f>
        <v>0</v>
      </c>
      <c r="D19" s="66">
        <f ca="1">'2 Перечень БУ'!CV10</f>
        <v>0</v>
      </c>
      <c r="E19" s="66">
        <f ca="1">'2 Перечень БУ'!CW10</f>
        <v>0</v>
      </c>
      <c r="F19" s="66">
        <f ca="1">'2 Перечень БУ'!CX10</f>
        <v>0</v>
      </c>
      <c r="G19" s="66">
        <f ca="1">'2 Перечень БУ'!CY10</f>
        <v>0</v>
      </c>
      <c r="H19" s="66">
        <f ca="1">'2 Перечень БУ'!CZ10</f>
        <v>0</v>
      </c>
      <c r="I19" s="69">
        <f ca="1">'2 Перечень БУ'!DA10</f>
        <v>0</v>
      </c>
      <c r="J19" s="69">
        <f ca="1">'2 Перечень БУ'!DB10</f>
        <v>0</v>
      </c>
      <c r="K19" s="69">
        <f ca="1">'2 Перечень БУ'!DC10</f>
        <v>0</v>
      </c>
      <c r="L19" s="69">
        <f ca="1">'2 Перечень БУ'!DD10</f>
        <v>0</v>
      </c>
      <c r="M19" s="69">
        <f ca="1">'2 Перечень БУ'!DE10</f>
        <v>0</v>
      </c>
    </row>
    <row r="20" spans="1:13">
      <c r="A20" s="39">
        <f>'1.1. Реквизиты БУ'!B11</f>
        <v>8</v>
      </c>
      <c r="B20" s="67" t="str">
        <f ca="1">'1.1. Реквизиты БУ'!C11</f>
        <v/>
      </c>
      <c r="C20" s="66">
        <f ca="1">'2 Перечень БУ'!CU11</f>
        <v>0</v>
      </c>
      <c r="D20" s="66">
        <f ca="1">'2 Перечень БУ'!CV11</f>
        <v>0</v>
      </c>
      <c r="E20" s="66">
        <f ca="1">'2 Перечень БУ'!CW11</f>
        <v>0</v>
      </c>
      <c r="F20" s="66">
        <f ca="1">'2 Перечень БУ'!CX11</f>
        <v>0</v>
      </c>
      <c r="G20" s="66">
        <f ca="1">'2 Перечень БУ'!CY11</f>
        <v>0</v>
      </c>
      <c r="H20" s="66">
        <f ca="1">'2 Перечень БУ'!CZ11</f>
        <v>0</v>
      </c>
      <c r="I20" s="69">
        <f ca="1">'2 Перечень БУ'!DA11</f>
        <v>0</v>
      </c>
      <c r="J20" s="69">
        <f ca="1">'2 Перечень БУ'!DB11</f>
        <v>0</v>
      </c>
      <c r="K20" s="69">
        <f ca="1">'2 Перечень БУ'!DC11</f>
        <v>0</v>
      </c>
      <c r="L20" s="69">
        <f ca="1">'2 Перечень БУ'!DD11</f>
        <v>0</v>
      </c>
      <c r="M20" s="69">
        <f ca="1">'2 Перечень БУ'!DE11</f>
        <v>0</v>
      </c>
    </row>
    <row r="21" spans="1:13">
      <c r="A21" s="39">
        <f>'1.1. Реквизиты БУ'!B12</f>
        <v>9</v>
      </c>
      <c r="B21" s="67" t="str">
        <f ca="1">'1.1. Реквизиты БУ'!C12</f>
        <v/>
      </c>
      <c r="C21" s="66">
        <f ca="1">'2 Перечень БУ'!CU12</f>
        <v>0</v>
      </c>
      <c r="D21" s="66">
        <f ca="1">'2 Перечень БУ'!CV12</f>
        <v>0</v>
      </c>
      <c r="E21" s="66">
        <f ca="1">'2 Перечень БУ'!CW12</f>
        <v>0</v>
      </c>
      <c r="F21" s="66">
        <f ca="1">'2 Перечень БУ'!CX12</f>
        <v>0</v>
      </c>
      <c r="G21" s="66">
        <f ca="1">'2 Перечень БУ'!CY12</f>
        <v>0</v>
      </c>
      <c r="H21" s="66">
        <f ca="1">'2 Перечень БУ'!CZ12</f>
        <v>0</v>
      </c>
      <c r="I21" s="69">
        <f ca="1">'2 Перечень БУ'!DA12</f>
        <v>0</v>
      </c>
      <c r="J21" s="69">
        <f ca="1">'2 Перечень БУ'!DB12</f>
        <v>0</v>
      </c>
      <c r="K21" s="69">
        <f ca="1">'2 Перечень БУ'!DC12</f>
        <v>0</v>
      </c>
      <c r="L21" s="69">
        <f ca="1">'2 Перечень БУ'!DD12</f>
        <v>0</v>
      </c>
      <c r="M21" s="69">
        <f ca="1">'2 Перечень БУ'!DE12</f>
        <v>0</v>
      </c>
    </row>
    <row r="22" spans="1:13">
      <c r="A22" s="39">
        <f>'1.1. Реквизиты БУ'!B13</f>
        <v>10</v>
      </c>
      <c r="B22" s="67" t="str">
        <f ca="1">'1.1. Реквизиты БУ'!C13</f>
        <v/>
      </c>
      <c r="C22" s="66">
        <f ca="1">'2 Перечень БУ'!CU13</f>
        <v>0</v>
      </c>
      <c r="D22" s="66">
        <f ca="1">'2 Перечень БУ'!CV13</f>
        <v>0</v>
      </c>
      <c r="E22" s="66">
        <f ca="1">'2 Перечень БУ'!CW13</f>
        <v>0</v>
      </c>
      <c r="F22" s="66">
        <f ca="1">'2 Перечень БУ'!CX13</f>
        <v>0</v>
      </c>
      <c r="G22" s="66">
        <f ca="1">'2 Перечень БУ'!CY13</f>
        <v>0</v>
      </c>
      <c r="H22" s="66">
        <f ca="1">'2 Перечень БУ'!CZ13</f>
        <v>0</v>
      </c>
      <c r="I22" s="69">
        <f ca="1">'2 Перечень БУ'!DA13</f>
        <v>0</v>
      </c>
      <c r="J22" s="69">
        <f ca="1">'2 Перечень БУ'!DB13</f>
        <v>0</v>
      </c>
      <c r="K22" s="69">
        <f ca="1">'2 Перечень БУ'!DC13</f>
        <v>0</v>
      </c>
      <c r="L22" s="69">
        <f ca="1">'2 Перечень БУ'!DD13</f>
        <v>0</v>
      </c>
      <c r="M22" s="69">
        <f ca="1">'2 Перечень БУ'!DE13</f>
        <v>0</v>
      </c>
    </row>
    <row r="23" spans="1:13">
      <c r="A23" s="39">
        <f>'1.1. Реквизиты БУ'!B14</f>
        <v>11</v>
      </c>
      <c r="B23" s="67" t="str">
        <f ca="1">'1.1. Реквизиты БУ'!C14</f>
        <v/>
      </c>
      <c r="C23" s="66">
        <f ca="1">'2 Перечень БУ'!CU14</f>
        <v>0</v>
      </c>
      <c r="D23" s="66">
        <f ca="1">'2 Перечень БУ'!CV14</f>
        <v>0</v>
      </c>
      <c r="E23" s="66">
        <f ca="1">'2 Перечень БУ'!CW14</f>
        <v>0</v>
      </c>
      <c r="F23" s="66">
        <f ca="1">'2 Перечень БУ'!CX14</f>
        <v>0</v>
      </c>
      <c r="G23" s="66">
        <f ca="1">'2 Перечень БУ'!CY14</f>
        <v>0</v>
      </c>
      <c r="H23" s="66">
        <f ca="1">'2 Перечень БУ'!CZ14</f>
        <v>0</v>
      </c>
      <c r="I23" s="69">
        <f ca="1">'2 Перечень БУ'!DA14</f>
        <v>0</v>
      </c>
      <c r="J23" s="69">
        <f ca="1">'2 Перечень БУ'!DB14</f>
        <v>0</v>
      </c>
      <c r="K23" s="69">
        <f ca="1">'2 Перечень БУ'!DC14</f>
        <v>0</v>
      </c>
      <c r="L23" s="69">
        <f ca="1">'2 Перечень БУ'!DD14</f>
        <v>0</v>
      </c>
      <c r="M23" s="69">
        <f ca="1">'2 Перечень БУ'!DE14</f>
        <v>0</v>
      </c>
    </row>
    <row r="24" spans="1:13">
      <c r="A24" s="39">
        <f>'1.1. Реквизиты БУ'!B15</f>
        <v>12</v>
      </c>
      <c r="B24" s="67" t="str">
        <f ca="1">'1.1. Реквизиты БУ'!C15</f>
        <v/>
      </c>
      <c r="C24" s="66">
        <f ca="1">'2 Перечень БУ'!CU15</f>
        <v>0</v>
      </c>
      <c r="D24" s="66">
        <f ca="1">'2 Перечень БУ'!CV15</f>
        <v>0</v>
      </c>
      <c r="E24" s="66">
        <f ca="1">'2 Перечень БУ'!CW15</f>
        <v>0</v>
      </c>
      <c r="F24" s="66">
        <f ca="1">'2 Перечень БУ'!CX15</f>
        <v>0</v>
      </c>
      <c r="G24" s="66">
        <f ca="1">'2 Перечень БУ'!CY15</f>
        <v>0</v>
      </c>
      <c r="H24" s="66">
        <f ca="1">'2 Перечень БУ'!CZ15</f>
        <v>0</v>
      </c>
      <c r="I24" s="69">
        <f ca="1">'2 Перечень БУ'!DA15</f>
        <v>0</v>
      </c>
      <c r="J24" s="69">
        <f ca="1">'2 Перечень БУ'!DB15</f>
        <v>0</v>
      </c>
      <c r="K24" s="69">
        <f ca="1">'2 Перечень БУ'!DC15</f>
        <v>0</v>
      </c>
      <c r="L24" s="69">
        <f ca="1">'2 Перечень БУ'!DD15</f>
        <v>0</v>
      </c>
      <c r="M24" s="69">
        <f ca="1">'2 Перечень БУ'!DE15</f>
        <v>0</v>
      </c>
    </row>
    <row r="25" spans="1:13">
      <c r="A25" s="39">
        <f>'1.1. Реквизиты БУ'!B16</f>
        <v>13</v>
      </c>
      <c r="B25" s="67" t="str">
        <f ca="1">'1.1. Реквизиты БУ'!C16</f>
        <v/>
      </c>
      <c r="C25" s="66">
        <f ca="1">'2 Перечень БУ'!CU16</f>
        <v>0</v>
      </c>
      <c r="D25" s="66">
        <f ca="1">'2 Перечень БУ'!CV16</f>
        <v>0</v>
      </c>
      <c r="E25" s="66">
        <f ca="1">'2 Перечень БУ'!CW16</f>
        <v>0</v>
      </c>
      <c r="F25" s="66">
        <f ca="1">'2 Перечень БУ'!CX16</f>
        <v>0</v>
      </c>
      <c r="G25" s="66">
        <f ca="1">'2 Перечень БУ'!CY16</f>
        <v>0</v>
      </c>
      <c r="H25" s="66">
        <f ca="1">'2 Перечень БУ'!CZ16</f>
        <v>0</v>
      </c>
      <c r="I25" s="69">
        <f ca="1">'2 Перечень БУ'!DA16</f>
        <v>0</v>
      </c>
      <c r="J25" s="69">
        <f ca="1">'2 Перечень БУ'!DB16</f>
        <v>0</v>
      </c>
      <c r="K25" s="69">
        <f ca="1">'2 Перечень БУ'!DC16</f>
        <v>0</v>
      </c>
      <c r="L25" s="69">
        <f ca="1">'2 Перечень БУ'!DD16</f>
        <v>0</v>
      </c>
      <c r="M25" s="69">
        <f ca="1">'2 Перечень БУ'!DE16</f>
        <v>0</v>
      </c>
    </row>
    <row r="26" spans="1:13">
      <c r="A26" s="39">
        <f>'1.1. Реквизиты БУ'!B17</f>
        <v>14</v>
      </c>
      <c r="B26" s="67" t="str">
        <f ca="1">'1.1. Реквизиты БУ'!C17</f>
        <v/>
      </c>
      <c r="C26" s="66">
        <f ca="1">'2 Перечень БУ'!CU17</f>
        <v>0</v>
      </c>
      <c r="D26" s="66">
        <f ca="1">'2 Перечень БУ'!CV17</f>
        <v>0</v>
      </c>
      <c r="E26" s="66">
        <f ca="1">'2 Перечень БУ'!CW17</f>
        <v>0</v>
      </c>
      <c r="F26" s="66">
        <f ca="1">'2 Перечень БУ'!CX17</f>
        <v>0</v>
      </c>
      <c r="G26" s="66">
        <f ca="1">'2 Перечень БУ'!CY17</f>
        <v>0</v>
      </c>
      <c r="H26" s="66">
        <f ca="1">'2 Перечень БУ'!CZ17</f>
        <v>0</v>
      </c>
      <c r="I26" s="69">
        <f ca="1">'2 Перечень БУ'!DA17</f>
        <v>0</v>
      </c>
      <c r="J26" s="69">
        <f ca="1">'2 Перечень БУ'!DB17</f>
        <v>0</v>
      </c>
      <c r="K26" s="69">
        <f ca="1">'2 Перечень БУ'!DC17</f>
        <v>0</v>
      </c>
      <c r="L26" s="69">
        <f ca="1">'2 Перечень БУ'!DD17</f>
        <v>0</v>
      </c>
      <c r="M26" s="69">
        <f ca="1">'2 Перечень БУ'!DE17</f>
        <v>0</v>
      </c>
    </row>
    <row r="27" spans="1:13">
      <c r="A27" s="39">
        <f>'1.1. Реквизиты БУ'!B18</f>
        <v>15</v>
      </c>
      <c r="B27" s="67" t="str">
        <f ca="1">'1.1. Реквизиты БУ'!C18</f>
        <v/>
      </c>
      <c r="C27" s="66">
        <f ca="1">'2 Перечень БУ'!CU18</f>
        <v>0</v>
      </c>
      <c r="D27" s="66">
        <f ca="1">'2 Перечень БУ'!CV18</f>
        <v>0</v>
      </c>
      <c r="E27" s="66">
        <f ca="1">'2 Перечень БУ'!CW18</f>
        <v>0</v>
      </c>
      <c r="F27" s="66">
        <f ca="1">'2 Перечень БУ'!CX18</f>
        <v>0</v>
      </c>
      <c r="G27" s="66">
        <f ca="1">'2 Перечень БУ'!CY18</f>
        <v>0</v>
      </c>
      <c r="H27" s="66">
        <f ca="1">'2 Перечень БУ'!CZ18</f>
        <v>0</v>
      </c>
      <c r="I27" s="69">
        <f ca="1">'2 Перечень БУ'!DA18</f>
        <v>0</v>
      </c>
      <c r="J27" s="69">
        <f ca="1">'2 Перечень БУ'!DB18</f>
        <v>0</v>
      </c>
      <c r="K27" s="69">
        <f ca="1">'2 Перечень БУ'!DC18</f>
        <v>0</v>
      </c>
      <c r="L27" s="69">
        <f ca="1">'2 Перечень БУ'!DD18</f>
        <v>0</v>
      </c>
      <c r="M27" s="69">
        <f ca="1">'2 Перечень БУ'!DE18</f>
        <v>0</v>
      </c>
    </row>
    <row r="28" spans="1:13">
      <c r="A28" s="39">
        <f>'1.1. Реквизиты БУ'!B19</f>
        <v>16</v>
      </c>
      <c r="B28" s="67" t="str">
        <f ca="1">'1.1. Реквизиты БУ'!C19</f>
        <v/>
      </c>
      <c r="C28" s="66">
        <f ca="1">'2 Перечень БУ'!CU19</f>
        <v>0</v>
      </c>
      <c r="D28" s="66">
        <f ca="1">'2 Перечень БУ'!CV19</f>
        <v>0</v>
      </c>
      <c r="E28" s="66">
        <f ca="1">'2 Перечень БУ'!CW19</f>
        <v>0</v>
      </c>
      <c r="F28" s="66">
        <f ca="1">'2 Перечень БУ'!CX19</f>
        <v>0</v>
      </c>
      <c r="G28" s="66">
        <f ca="1">'2 Перечень БУ'!CY19</f>
        <v>0</v>
      </c>
      <c r="H28" s="66">
        <f ca="1">'2 Перечень БУ'!CZ19</f>
        <v>0</v>
      </c>
      <c r="I28" s="69">
        <f ca="1">'2 Перечень БУ'!DA19</f>
        <v>0</v>
      </c>
      <c r="J28" s="69">
        <f ca="1">'2 Перечень БУ'!DB19</f>
        <v>0</v>
      </c>
      <c r="K28" s="69">
        <f ca="1">'2 Перечень БУ'!DC19</f>
        <v>0</v>
      </c>
      <c r="L28" s="69">
        <f ca="1">'2 Перечень БУ'!DD19</f>
        <v>0</v>
      </c>
      <c r="M28" s="69">
        <f ca="1">'2 Перечень БУ'!DE19</f>
        <v>0</v>
      </c>
    </row>
    <row r="29" spans="1:13">
      <c r="A29" s="39">
        <f>'1.1. Реквизиты БУ'!B20</f>
        <v>17</v>
      </c>
      <c r="B29" s="67" t="str">
        <f ca="1">'1.1. Реквизиты БУ'!C20</f>
        <v/>
      </c>
      <c r="C29" s="66">
        <f ca="1">'2 Перечень БУ'!CU20</f>
        <v>0</v>
      </c>
      <c r="D29" s="66">
        <f ca="1">'2 Перечень БУ'!CV20</f>
        <v>0</v>
      </c>
      <c r="E29" s="66">
        <f ca="1">'2 Перечень БУ'!CW20</f>
        <v>0</v>
      </c>
      <c r="F29" s="66">
        <f ca="1">'2 Перечень БУ'!CX20</f>
        <v>0</v>
      </c>
      <c r="G29" s="66">
        <f ca="1">'2 Перечень БУ'!CY20</f>
        <v>0</v>
      </c>
      <c r="H29" s="66">
        <f ca="1">'2 Перечень БУ'!CZ20</f>
        <v>0</v>
      </c>
      <c r="I29" s="69">
        <f ca="1">'2 Перечень БУ'!DA20</f>
        <v>0</v>
      </c>
      <c r="J29" s="69">
        <f ca="1">'2 Перечень БУ'!DB20</f>
        <v>0</v>
      </c>
      <c r="K29" s="69">
        <f ca="1">'2 Перечень БУ'!DC20</f>
        <v>0</v>
      </c>
      <c r="L29" s="69">
        <f ca="1">'2 Перечень БУ'!DD20</f>
        <v>0</v>
      </c>
      <c r="M29" s="69">
        <f ca="1">'2 Перечень БУ'!DE20</f>
        <v>0</v>
      </c>
    </row>
    <row r="30" spans="1:13">
      <c r="A30" s="39">
        <f>'1.1. Реквизиты БУ'!B21</f>
        <v>18</v>
      </c>
      <c r="B30" s="67" t="str">
        <f ca="1">'1.1. Реквизиты БУ'!C21</f>
        <v/>
      </c>
      <c r="C30" s="66">
        <f ca="1">'2 Перечень БУ'!CU21</f>
        <v>0</v>
      </c>
      <c r="D30" s="66">
        <f ca="1">'2 Перечень БУ'!CV21</f>
        <v>0</v>
      </c>
      <c r="E30" s="66">
        <f ca="1">'2 Перечень БУ'!CW21</f>
        <v>0</v>
      </c>
      <c r="F30" s="66">
        <f ca="1">'2 Перечень БУ'!CX21</f>
        <v>0</v>
      </c>
      <c r="G30" s="66">
        <f ca="1">'2 Перечень БУ'!CY21</f>
        <v>0</v>
      </c>
      <c r="H30" s="66">
        <f ca="1">'2 Перечень БУ'!CZ21</f>
        <v>0</v>
      </c>
      <c r="I30" s="69">
        <f ca="1">'2 Перечень БУ'!DA21</f>
        <v>0</v>
      </c>
      <c r="J30" s="69">
        <f ca="1">'2 Перечень БУ'!DB21</f>
        <v>0</v>
      </c>
      <c r="K30" s="69">
        <f ca="1">'2 Перечень БУ'!DC21</f>
        <v>0</v>
      </c>
      <c r="L30" s="69">
        <f ca="1">'2 Перечень БУ'!DD21</f>
        <v>0</v>
      </c>
      <c r="M30" s="69">
        <f ca="1">'2 Перечень БУ'!DE21</f>
        <v>0</v>
      </c>
    </row>
    <row r="31" spans="1:13">
      <c r="A31" s="39">
        <f>'1.1. Реквизиты БУ'!B22</f>
        <v>19</v>
      </c>
      <c r="B31" s="67" t="str">
        <f ca="1">'1.1. Реквизиты БУ'!C22</f>
        <v/>
      </c>
      <c r="C31" s="66">
        <f ca="1">'2 Перечень БУ'!CU22</f>
        <v>0</v>
      </c>
      <c r="D31" s="66">
        <f ca="1">'2 Перечень БУ'!CV22</f>
        <v>0</v>
      </c>
      <c r="E31" s="66">
        <f ca="1">'2 Перечень БУ'!CW22</f>
        <v>0</v>
      </c>
      <c r="F31" s="66">
        <f ca="1">'2 Перечень БУ'!CX22</f>
        <v>0</v>
      </c>
      <c r="G31" s="66">
        <f ca="1">'2 Перечень БУ'!CY22</f>
        <v>0</v>
      </c>
      <c r="H31" s="66">
        <f ca="1">'2 Перечень БУ'!CZ22</f>
        <v>0</v>
      </c>
      <c r="I31" s="69">
        <f ca="1">'2 Перечень БУ'!DA22</f>
        <v>0</v>
      </c>
      <c r="J31" s="69">
        <f ca="1">'2 Перечень БУ'!DB22</f>
        <v>0</v>
      </c>
      <c r="K31" s="69">
        <f ca="1">'2 Перечень БУ'!DC22</f>
        <v>0</v>
      </c>
      <c r="L31" s="69">
        <f ca="1">'2 Перечень БУ'!DD22</f>
        <v>0</v>
      </c>
      <c r="M31" s="69">
        <f ca="1">'2 Перечень БУ'!DE22</f>
        <v>0</v>
      </c>
    </row>
    <row r="32" spans="1:13">
      <c r="A32" s="39">
        <f>'1.1. Реквизиты БУ'!B23</f>
        <v>20</v>
      </c>
      <c r="B32" s="67" t="str">
        <f ca="1">'1.1. Реквизиты БУ'!C23</f>
        <v/>
      </c>
      <c r="C32" s="66">
        <f ca="1">'2 Перечень БУ'!CU23</f>
        <v>0</v>
      </c>
      <c r="D32" s="66">
        <f ca="1">'2 Перечень БУ'!CV23</f>
        <v>0</v>
      </c>
      <c r="E32" s="66">
        <f ca="1">'2 Перечень БУ'!CW23</f>
        <v>0</v>
      </c>
      <c r="F32" s="66">
        <f ca="1">'2 Перечень БУ'!CX23</f>
        <v>0</v>
      </c>
      <c r="G32" s="66">
        <f ca="1">'2 Перечень БУ'!CY23</f>
        <v>0</v>
      </c>
      <c r="H32" s="66">
        <f ca="1">'2 Перечень БУ'!CZ23</f>
        <v>0</v>
      </c>
      <c r="I32" s="69">
        <f ca="1">'2 Перечень БУ'!DA23</f>
        <v>0</v>
      </c>
      <c r="J32" s="69">
        <f ca="1">'2 Перечень БУ'!DB23</f>
        <v>0</v>
      </c>
      <c r="K32" s="69">
        <f ca="1">'2 Перечень БУ'!DC23</f>
        <v>0</v>
      </c>
      <c r="L32" s="69">
        <f ca="1">'2 Перечень БУ'!DD23</f>
        <v>0</v>
      </c>
      <c r="M32" s="69">
        <f ca="1">'2 Перечень БУ'!DE23</f>
        <v>0</v>
      </c>
    </row>
    <row r="33" spans="1:13">
      <c r="A33" s="39">
        <f>'1.1. Реквизиты БУ'!B24</f>
        <v>21</v>
      </c>
      <c r="B33" s="67" t="str">
        <f ca="1">'1.1. Реквизиты БУ'!C24</f>
        <v/>
      </c>
      <c r="C33" s="66">
        <f ca="1">'2 Перечень БУ'!CU24</f>
        <v>0</v>
      </c>
      <c r="D33" s="66">
        <f ca="1">'2 Перечень БУ'!CV24</f>
        <v>0</v>
      </c>
      <c r="E33" s="66">
        <f ca="1">'2 Перечень БУ'!CW24</f>
        <v>0</v>
      </c>
      <c r="F33" s="66">
        <f ca="1">'2 Перечень БУ'!CX24</f>
        <v>0</v>
      </c>
      <c r="G33" s="66">
        <f ca="1">'2 Перечень БУ'!CY24</f>
        <v>0</v>
      </c>
      <c r="H33" s="66">
        <f ca="1">'2 Перечень БУ'!CZ24</f>
        <v>0</v>
      </c>
      <c r="I33" s="69">
        <f ca="1">'2 Перечень БУ'!DA24</f>
        <v>0</v>
      </c>
      <c r="J33" s="69">
        <f ca="1">'2 Перечень БУ'!DB24</f>
        <v>0</v>
      </c>
      <c r="K33" s="69">
        <f ca="1">'2 Перечень БУ'!DC24</f>
        <v>0</v>
      </c>
      <c r="L33" s="69">
        <f ca="1">'2 Перечень БУ'!DD24</f>
        <v>0</v>
      </c>
      <c r="M33" s="69">
        <f ca="1">'2 Перечень БУ'!DE24</f>
        <v>0</v>
      </c>
    </row>
    <row r="34" spans="1:13">
      <c r="A34" s="39">
        <f>'1.1. Реквизиты БУ'!B25</f>
        <v>22</v>
      </c>
      <c r="B34" s="67" t="str">
        <f ca="1">'1.1. Реквизиты БУ'!C25</f>
        <v/>
      </c>
      <c r="C34" s="66">
        <f ca="1">'2 Перечень БУ'!CU25</f>
        <v>0</v>
      </c>
      <c r="D34" s="66">
        <f ca="1">'2 Перечень БУ'!CV25</f>
        <v>0</v>
      </c>
      <c r="E34" s="66">
        <f ca="1">'2 Перечень БУ'!CW25</f>
        <v>0</v>
      </c>
      <c r="F34" s="66">
        <f ca="1">'2 Перечень БУ'!CX25</f>
        <v>0</v>
      </c>
      <c r="G34" s="66">
        <f ca="1">'2 Перечень БУ'!CY25</f>
        <v>0</v>
      </c>
      <c r="H34" s="66">
        <f ca="1">'2 Перечень БУ'!CZ25</f>
        <v>0</v>
      </c>
      <c r="I34" s="69">
        <f ca="1">'2 Перечень БУ'!DA25</f>
        <v>0</v>
      </c>
      <c r="J34" s="69">
        <f ca="1">'2 Перечень БУ'!DB25</f>
        <v>0</v>
      </c>
      <c r="K34" s="69">
        <f ca="1">'2 Перечень БУ'!DC25</f>
        <v>0</v>
      </c>
      <c r="L34" s="69">
        <f ca="1">'2 Перечень БУ'!DD25</f>
        <v>0</v>
      </c>
      <c r="M34" s="69">
        <f ca="1">'2 Перечень БУ'!DE25</f>
        <v>0</v>
      </c>
    </row>
    <row r="35" spans="1:13">
      <c r="A35" s="39">
        <f>'1.1. Реквизиты БУ'!B26</f>
        <v>23</v>
      </c>
      <c r="B35" s="67" t="str">
        <f ca="1">'1.1. Реквизиты БУ'!C26</f>
        <v/>
      </c>
      <c r="C35" s="66">
        <f ca="1">'2 Перечень БУ'!CU26</f>
        <v>0</v>
      </c>
      <c r="D35" s="66">
        <f ca="1">'2 Перечень БУ'!CV26</f>
        <v>0</v>
      </c>
      <c r="E35" s="66">
        <f ca="1">'2 Перечень БУ'!CW26</f>
        <v>0</v>
      </c>
      <c r="F35" s="66">
        <f ca="1">'2 Перечень БУ'!CX26</f>
        <v>0</v>
      </c>
      <c r="G35" s="66">
        <f ca="1">'2 Перечень БУ'!CY26</f>
        <v>0</v>
      </c>
      <c r="H35" s="66">
        <f ca="1">'2 Перечень БУ'!CZ26</f>
        <v>0</v>
      </c>
      <c r="I35" s="69">
        <f ca="1">'2 Перечень БУ'!DA26</f>
        <v>0</v>
      </c>
      <c r="J35" s="69">
        <f ca="1">'2 Перечень БУ'!DB26</f>
        <v>0</v>
      </c>
      <c r="K35" s="69">
        <f ca="1">'2 Перечень БУ'!DC26</f>
        <v>0</v>
      </c>
      <c r="L35" s="69">
        <f ca="1">'2 Перечень БУ'!DD26</f>
        <v>0</v>
      </c>
      <c r="M35" s="69">
        <f ca="1">'2 Перечень БУ'!DE26</f>
        <v>0</v>
      </c>
    </row>
    <row r="36" spans="1:13">
      <c r="A36" s="39">
        <f>'1.1. Реквизиты БУ'!B27</f>
        <v>24</v>
      </c>
      <c r="B36" s="67" t="str">
        <f ca="1">'1.1. Реквизиты БУ'!C27</f>
        <v/>
      </c>
      <c r="C36" s="66">
        <f ca="1">'2 Перечень БУ'!CU27</f>
        <v>0</v>
      </c>
      <c r="D36" s="66">
        <f ca="1">'2 Перечень БУ'!CV27</f>
        <v>0</v>
      </c>
      <c r="E36" s="66">
        <f ca="1">'2 Перечень БУ'!CW27</f>
        <v>0</v>
      </c>
      <c r="F36" s="66">
        <f ca="1">'2 Перечень БУ'!CX27</f>
        <v>0</v>
      </c>
      <c r="G36" s="66">
        <f ca="1">'2 Перечень БУ'!CY27</f>
        <v>0</v>
      </c>
      <c r="H36" s="66">
        <f ca="1">'2 Перечень БУ'!CZ27</f>
        <v>0</v>
      </c>
      <c r="I36" s="69">
        <f ca="1">'2 Перечень БУ'!DA27</f>
        <v>0</v>
      </c>
      <c r="J36" s="69">
        <f ca="1">'2 Перечень БУ'!DB27</f>
        <v>0</v>
      </c>
      <c r="K36" s="69">
        <f ca="1">'2 Перечень БУ'!DC27</f>
        <v>0</v>
      </c>
      <c r="L36" s="69">
        <f ca="1">'2 Перечень БУ'!DD27</f>
        <v>0</v>
      </c>
      <c r="M36" s="69">
        <f ca="1">'2 Перечень БУ'!DE27</f>
        <v>0</v>
      </c>
    </row>
    <row r="37" spans="1:13">
      <c r="A37" s="39">
        <f>'1.1. Реквизиты БУ'!B28</f>
        <v>25</v>
      </c>
      <c r="B37" s="67" t="str">
        <f ca="1">'1.1. Реквизиты БУ'!C28</f>
        <v/>
      </c>
      <c r="C37" s="66">
        <f ca="1">'2 Перечень БУ'!CU28</f>
        <v>0</v>
      </c>
      <c r="D37" s="66">
        <f ca="1">'2 Перечень БУ'!CV28</f>
        <v>0</v>
      </c>
      <c r="E37" s="66">
        <f ca="1">'2 Перечень БУ'!CW28</f>
        <v>0</v>
      </c>
      <c r="F37" s="66">
        <f ca="1">'2 Перечень БУ'!CX28</f>
        <v>0</v>
      </c>
      <c r="G37" s="66">
        <f ca="1">'2 Перечень БУ'!CY28</f>
        <v>0</v>
      </c>
      <c r="H37" s="66">
        <f ca="1">'2 Перечень БУ'!CZ28</f>
        <v>0</v>
      </c>
      <c r="I37" s="69">
        <f ca="1">'2 Перечень БУ'!DA28</f>
        <v>0</v>
      </c>
      <c r="J37" s="69">
        <f ca="1">'2 Перечень БУ'!DB28</f>
        <v>0</v>
      </c>
      <c r="K37" s="69">
        <f ca="1">'2 Перечень БУ'!DC28</f>
        <v>0</v>
      </c>
      <c r="L37" s="69">
        <f ca="1">'2 Перечень БУ'!DD28</f>
        <v>0</v>
      </c>
      <c r="M37" s="69">
        <f ca="1">'2 Перечень БУ'!DE28</f>
        <v>0</v>
      </c>
    </row>
    <row r="38" spans="1:13">
      <c r="A38" s="39">
        <f>'1.1. Реквизиты БУ'!B29</f>
        <v>26</v>
      </c>
      <c r="B38" s="67" t="str">
        <f ca="1">'1.1. Реквизиты БУ'!C29</f>
        <v/>
      </c>
      <c r="C38" s="66">
        <f ca="1">'2 Перечень БУ'!CU29</f>
        <v>0</v>
      </c>
      <c r="D38" s="66">
        <f ca="1">'2 Перечень БУ'!CV29</f>
        <v>0</v>
      </c>
      <c r="E38" s="66">
        <f ca="1">'2 Перечень БУ'!CW29</f>
        <v>0</v>
      </c>
      <c r="F38" s="66">
        <f ca="1">'2 Перечень БУ'!CX29</f>
        <v>0</v>
      </c>
      <c r="G38" s="66">
        <f ca="1">'2 Перечень БУ'!CY29</f>
        <v>0</v>
      </c>
      <c r="H38" s="66">
        <f ca="1">'2 Перечень БУ'!CZ29</f>
        <v>0</v>
      </c>
      <c r="I38" s="69">
        <f ca="1">'2 Перечень БУ'!DA29</f>
        <v>0</v>
      </c>
      <c r="J38" s="69">
        <f ca="1">'2 Перечень БУ'!DB29</f>
        <v>0</v>
      </c>
      <c r="K38" s="69">
        <f ca="1">'2 Перечень БУ'!DC29</f>
        <v>0</v>
      </c>
      <c r="L38" s="69">
        <f ca="1">'2 Перечень БУ'!DD29</f>
        <v>0</v>
      </c>
      <c r="M38" s="69">
        <f ca="1">'2 Перечень БУ'!DE29</f>
        <v>0</v>
      </c>
    </row>
    <row r="39" spans="1:13">
      <c r="A39" s="39">
        <f>'1.1. Реквизиты БУ'!B30</f>
        <v>27</v>
      </c>
      <c r="B39" s="67" t="str">
        <f ca="1">'1.1. Реквизиты БУ'!C30</f>
        <v/>
      </c>
      <c r="C39" s="66">
        <f ca="1">'2 Перечень БУ'!CU30</f>
        <v>0</v>
      </c>
      <c r="D39" s="66">
        <f ca="1">'2 Перечень БУ'!CV30</f>
        <v>0</v>
      </c>
      <c r="E39" s="66">
        <f ca="1">'2 Перечень БУ'!CW30</f>
        <v>0</v>
      </c>
      <c r="F39" s="66">
        <f ca="1">'2 Перечень БУ'!CX30</f>
        <v>0</v>
      </c>
      <c r="G39" s="66">
        <f ca="1">'2 Перечень БУ'!CY30</f>
        <v>0</v>
      </c>
      <c r="H39" s="66">
        <f ca="1">'2 Перечень БУ'!CZ30</f>
        <v>0</v>
      </c>
      <c r="I39" s="69">
        <f ca="1">'2 Перечень БУ'!DA30</f>
        <v>0</v>
      </c>
      <c r="J39" s="69">
        <f ca="1">'2 Перечень БУ'!DB30</f>
        <v>0</v>
      </c>
      <c r="K39" s="69">
        <f ca="1">'2 Перечень БУ'!DC30</f>
        <v>0</v>
      </c>
      <c r="L39" s="69">
        <f ca="1">'2 Перечень БУ'!DD30</f>
        <v>0</v>
      </c>
      <c r="M39" s="69">
        <f ca="1">'2 Перечень БУ'!DE30</f>
        <v>0</v>
      </c>
    </row>
    <row r="40" spans="1:13">
      <c r="A40" s="39">
        <f>'1.1. Реквизиты БУ'!B31</f>
        <v>28</v>
      </c>
      <c r="B40" s="67" t="str">
        <f ca="1">'1.1. Реквизиты БУ'!C31</f>
        <v/>
      </c>
      <c r="C40" s="66">
        <f ca="1">'2 Перечень БУ'!CU31</f>
        <v>0</v>
      </c>
      <c r="D40" s="66">
        <f ca="1">'2 Перечень БУ'!CV31</f>
        <v>0</v>
      </c>
      <c r="E40" s="66">
        <f ca="1">'2 Перечень БУ'!CW31</f>
        <v>0</v>
      </c>
      <c r="F40" s="66">
        <f ca="1">'2 Перечень БУ'!CX31</f>
        <v>0</v>
      </c>
      <c r="G40" s="66">
        <f ca="1">'2 Перечень БУ'!CY31</f>
        <v>0</v>
      </c>
      <c r="H40" s="66">
        <f ca="1">'2 Перечень БУ'!CZ31</f>
        <v>0</v>
      </c>
      <c r="I40" s="69">
        <f ca="1">'2 Перечень БУ'!DA31</f>
        <v>0</v>
      </c>
      <c r="J40" s="69">
        <f ca="1">'2 Перечень БУ'!DB31</f>
        <v>0</v>
      </c>
      <c r="K40" s="69">
        <f ca="1">'2 Перечень БУ'!DC31</f>
        <v>0</v>
      </c>
      <c r="L40" s="69">
        <f ca="1">'2 Перечень БУ'!DD31</f>
        <v>0</v>
      </c>
      <c r="M40" s="69">
        <f ca="1">'2 Перечень БУ'!DE31</f>
        <v>0</v>
      </c>
    </row>
    <row r="41" spans="1:13">
      <c r="A41" s="39">
        <f>'1.1. Реквизиты БУ'!B32</f>
        <v>29</v>
      </c>
      <c r="B41" s="67" t="str">
        <f ca="1">'1.1. Реквизиты БУ'!C32</f>
        <v/>
      </c>
      <c r="C41" s="66">
        <f ca="1">'2 Перечень БУ'!CU32</f>
        <v>0</v>
      </c>
      <c r="D41" s="66">
        <f ca="1">'2 Перечень БУ'!CV32</f>
        <v>0</v>
      </c>
      <c r="E41" s="66">
        <f ca="1">'2 Перечень БУ'!CW32</f>
        <v>0</v>
      </c>
      <c r="F41" s="66">
        <f ca="1">'2 Перечень БУ'!CX32</f>
        <v>0</v>
      </c>
      <c r="G41" s="66">
        <f ca="1">'2 Перечень БУ'!CY32</f>
        <v>0</v>
      </c>
      <c r="H41" s="66">
        <f ca="1">'2 Перечень БУ'!CZ32</f>
        <v>0</v>
      </c>
      <c r="I41" s="69">
        <f ca="1">'2 Перечень БУ'!DA32</f>
        <v>0</v>
      </c>
      <c r="J41" s="69">
        <f ca="1">'2 Перечень БУ'!DB32</f>
        <v>0</v>
      </c>
      <c r="K41" s="69">
        <f ca="1">'2 Перечень БУ'!DC32</f>
        <v>0</v>
      </c>
      <c r="L41" s="69">
        <f ca="1">'2 Перечень БУ'!DD32</f>
        <v>0</v>
      </c>
      <c r="M41" s="69">
        <f ca="1">'2 Перечень БУ'!DE32</f>
        <v>0</v>
      </c>
    </row>
    <row r="42" spans="1:13">
      <c r="A42" s="39">
        <f>'1.1. Реквизиты БУ'!B33</f>
        <v>30</v>
      </c>
      <c r="B42" s="67" t="str">
        <f ca="1">'1.1. Реквизиты БУ'!C33</f>
        <v/>
      </c>
      <c r="C42" s="66">
        <f ca="1">'2 Перечень БУ'!CU33</f>
        <v>0</v>
      </c>
      <c r="D42" s="66">
        <f ca="1">'2 Перечень БУ'!CV33</f>
        <v>0</v>
      </c>
      <c r="E42" s="66">
        <f ca="1">'2 Перечень БУ'!CW33</f>
        <v>0</v>
      </c>
      <c r="F42" s="66">
        <f ca="1">'2 Перечень БУ'!CX33</f>
        <v>0</v>
      </c>
      <c r="G42" s="66">
        <f ca="1">'2 Перечень БУ'!CY33</f>
        <v>0</v>
      </c>
      <c r="H42" s="66">
        <f ca="1">'2 Перечень БУ'!CZ33</f>
        <v>0</v>
      </c>
      <c r="I42" s="69">
        <f ca="1">'2 Перечень БУ'!DA33</f>
        <v>0</v>
      </c>
      <c r="J42" s="69">
        <f ca="1">'2 Перечень БУ'!DB33</f>
        <v>0</v>
      </c>
      <c r="K42" s="69">
        <f ca="1">'2 Перечень БУ'!DC33</f>
        <v>0</v>
      </c>
      <c r="L42" s="69">
        <f ca="1">'2 Перечень БУ'!DD33</f>
        <v>0</v>
      </c>
      <c r="M42" s="69">
        <f ca="1">'2 Перечень БУ'!DE33</f>
        <v>0</v>
      </c>
    </row>
    <row r="43" spans="1:13">
      <c r="A43" s="39">
        <f>'1.1. Реквизиты БУ'!B34</f>
        <v>31</v>
      </c>
      <c r="B43" s="67" t="str">
        <f ca="1">'1.1. Реквизиты БУ'!C34</f>
        <v/>
      </c>
      <c r="C43" s="66">
        <f ca="1">'2 Перечень БУ'!CU34</f>
        <v>0</v>
      </c>
      <c r="D43" s="66">
        <f ca="1">'2 Перечень БУ'!CV34</f>
        <v>0</v>
      </c>
      <c r="E43" s="66">
        <f ca="1">'2 Перечень БУ'!CW34</f>
        <v>0</v>
      </c>
      <c r="F43" s="66">
        <f ca="1">'2 Перечень БУ'!CX34</f>
        <v>0</v>
      </c>
      <c r="G43" s="66">
        <f ca="1">'2 Перечень БУ'!CY34</f>
        <v>0</v>
      </c>
      <c r="H43" s="66">
        <f ca="1">'2 Перечень БУ'!CZ34</f>
        <v>0</v>
      </c>
      <c r="I43" s="69">
        <f ca="1">'2 Перечень БУ'!DA34</f>
        <v>0</v>
      </c>
      <c r="J43" s="69">
        <f ca="1">'2 Перечень БУ'!DB34</f>
        <v>0</v>
      </c>
      <c r="K43" s="69">
        <f ca="1">'2 Перечень БУ'!DC34</f>
        <v>0</v>
      </c>
      <c r="L43" s="69">
        <f ca="1">'2 Перечень БУ'!DD34</f>
        <v>0</v>
      </c>
      <c r="M43" s="69">
        <f ca="1">'2 Перечень БУ'!DE34</f>
        <v>0</v>
      </c>
    </row>
    <row r="44" spans="1:13">
      <c r="A44" s="39">
        <f>'1.1. Реквизиты БУ'!B35</f>
        <v>32</v>
      </c>
      <c r="B44" s="67" t="str">
        <f ca="1">'1.1. Реквизиты БУ'!C35</f>
        <v/>
      </c>
      <c r="C44" s="66">
        <f ca="1">'2 Перечень БУ'!CU35</f>
        <v>0</v>
      </c>
      <c r="D44" s="66">
        <f ca="1">'2 Перечень БУ'!CV35</f>
        <v>0</v>
      </c>
      <c r="E44" s="66">
        <f ca="1">'2 Перечень БУ'!CW35</f>
        <v>0</v>
      </c>
      <c r="F44" s="66">
        <f ca="1">'2 Перечень БУ'!CX35</f>
        <v>0</v>
      </c>
      <c r="G44" s="66">
        <f ca="1">'2 Перечень БУ'!CY35</f>
        <v>0</v>
      </c>
      <c r="H44" s="66">
        <f ca="1">'2 Перечень БУ'!CZ35</f>
        <v>0</v>
      </c>
      <c r="I44" s="69">
        <f ca="1">'2 Перечень БУ'!DA35</f>
        <v>0</v>
      </c>
      <c r="J44" s="69">
        <f ca="1">'2 Перечень БУ'!DB35</f>
        <v>0</v>
      </c>
      <c r="K44" s="69">
        <f ca="1">'2 Перечень БУ'!DC35</f>
        <v>0</v>
      </c>
      <c r="L44" s="69">
        <f ca="1">'2 Перечень БУ'!DD35</f>
        <v>0</v>
      </c>
      <c r="M44" s="69">
        <f ca="1">'2 Перечень БУ'!DE35</f>
        <v>0</v>
      </c>
    </row>
    <row r="45" spans="1:13">
      <c r="A45" s="39">
        <f>'1.1. Реквизиты БУ'!B36</f>
        <v>33</v>
      </c>
      <c r="B45" s="67" t="str">
        <f ca="1">'1.1. Реквизиты БУ'!C36</f>
        <v/>
      </c>
      <c r="C45" s="66">
        <f ca="1">'2 Перечень БУ'!CU36</f>
        <v>0</v>
      </c>
      <c r="D45" s="66">
        <f ca="1">'2 Перечень БУ'!CV36</f>
        <v>0</v>
      </c>
      <c r="E45" s="66">
        <f ca="1">'2 Перечень БУ'!CW36</f>
        <v>0</v>
      </c>
      <c r="F45" s="66">
        <f ca="1">'2 Перечень БУ'!CX36</f>
        <v>0</v>
      </c>
      <c r="G45" s="66">
        <f ca="1">'2 Перечень БУ'!CY36</f>
        <v>0</v>
      </c>
      <c r="H45" s="66">
        <f ca="1">'2 Перечень БУ'!CZ36</f>
        <v>0</v>
      </c>
      <c r="I45" s="69">
        <f ca="1">'2 Перечень БУ'!DA36</f>
        <v>0</v>
      </c>
      <c r="J45" s="69">
        <f ca="1">'2 Перечень БУ'!DB36</f>
        <v>0</v>
      </c>
      <c r="K45" s="69">
        <f ca="1">'2 Перечень БУ'!DC36</f>
        <v>0</v>
      </c>
      <c r="L45" s="69">
        <f ca="1">'2 Перечень БУ'!DD36</f>
        <v>0</v>
      </c>
      <c r="M45" s="69">
        <f ca="1">'2 Перечень БУ'!DE36</f>
        <v>0</v>
      </c>
    </row>
    <row r="46" spans="1:13">
      <c r="A46" s="39">
        <f>'1.1. Реквизиты БУ'!B37</f>
        <v>34</v>
      </c>
      <c r="B46" s="67" t="str">
        <f ca="1">'1.1. Реквизиты БУ'!C37</f>
        <v/>
      </c>
      <c r="C46" s="66">
        <f ca="1">'2 Перечень БУ'!CU37</f>
        <v>0</v>
      </c>
      <c r="D46" s="66">
        <f ca="1">'2 Перечень БУ'!CV37</f>
        <v>0</v>
      </c>
      <c r="E46" s="66">
        <f ca="1">'2 Перечень БУ'!CW37</f>
        <v>0</v>
      </c>
      <c r="F46" s="66">
        <f ca="1">'2 Перечень БУ'!CX37</f>
        <v>0</v>
      </c>
      <c r="G46" s="66">
        <f ca="1">'2 Перечень БУ'!CY37</f>
        <v>0</v>
      </c>
      <c r="H46" s="66">
        <f ca="1">'2 Перечень БУ'!CZ37</f>
        <v>0</v>
      </c>
      <c r="I46" s="69">
        <f ca="1">'2 Перечень БУ'!DA37</f>
        <v>0</v>
      </c>
      <c r="J46" s="69">
        <f ca="1">'2 Перечень БУ'!DB37</f>
        <v>0</v>
      </c>
      <c r="K46" s="69">
        <f ca="1">'2 Перечень БУ'!DC37</f>
        <v>0</v>
      </c>
      <c r="L46" s="69">
        <f ca="1">'2 Перечень БУ'!DD37</f>
        <v>0</v>
      </c>
      <c r="M46" s="69">
        <f ca="1">'2 Перечень БУ'!DE37</f>
        <v>0</v>
      </c>
    </row>
    <row r="47" spans="1:13">
      <c r="A47" s="39">
        <f>'1.1. Реквизиты БУ'!B38</f>
        <v>35</v>
      </c>
      <c r="B47" s="67" t="str">
        <f ca="1">'1.1. Реквизиты БУ'!C38</f>
        <v/>
      </c>
      <c r="C47" s="66">
        <f ca="1">'2 Перечень БУ'!CU38</f>
        <v>0</v>
      </c>
      <c r="D47" s="66">
        <f ca="1">'2 Перечень БУ'!CV38</f>
        <v>0</v>
      </c>
      <c r="E47" s="66">
        <f ca="1">'2 Перечень БУ'!CW38</f>
        <v>0</v>
      </c>
      <c r="F47" s="66">
        <f ca="1">'2 Перечень БУ'!CX38</f>
        <v>0</v>
      </c>
      <c r="G47" s="66">
        <f ca="1">'2 Перечень БУ'!CY38</f>
        <v>0</v>
      </c>
      <c r="H47" s="66">
        <f ca="1">'2 Перечень БУ'!CZ38</f>
        <v>0</v>
      </c>
      <c r="I47" s="69">
        <f ca="1">'2 Перечень БУ'!DA38</f>
        <v>0</v>
      </c>
      <c r="J47" s="69">
        <f ca="1">'2 Перечень БУ'!DB38</f>
        <v>0</v>
      </c>
      <c r="K47" s="69">
        <f ca="1">'2 Перечень БУ'!DC38</f>
        <v>0</v>
      </c>
      <c r="L47" s="69">
        <f ca="1">'2 Перечень БУ'!DD38</f>
        <v>0</v>
      </c>
      <c r="M47" s="69">
        <f ca="1">'2 Перечень БУ'!DE38</f>
        <v>0</v>
      </c>
    </row>
    <row r="48" spans="1:13">
      <c r="A48" s="39">
        <f>'1.1. Реквизиты БУ'!B39</f>
        <v>36</v>
      </c>
      <c r="B48" s="67" t="str">
        <f ca="1">'1.1. Реквизиты БУ'!C39</f>
        <v/>
      </c>
      <c r="C48" s="66">
        <f ca="1">'2 Перечень БУ'!CU39</f>
        <v>0</v>
      </c>
      <c r="D48" s="66">
        <f ca="1">'2 Перечень БУ'!CV39</f>
        <v>0</v>
      </c>
      <c r="E48" s="66">
        <f ca="1">'2 Перечень БУ'!CW39</f>
        <v>0</v>
      </c>
      <c r="F48" s="66">
        <f ca="1">'2 Перечень БУ'!CX39</f>
        <v>0</v>
      </c>
      <c r="G48" s="66">
        <f ca="1">'2 Перечень БУ'!CY39</f>
        <v>0</v>
      </c>
      <c r="H48" s="66">
        <f ca="1">'2 Перечень БУ'!CZ39</f>
        <v>0</v>
      </c>
      <c r="I48" s="69">
        <f ca="1">'2 Перечень БУ'!DA39</f>
        <v>0</v>
      </c>
      <c r="J48" s="69">
        <f ca="1">'2 Перечень БУ'!DB39</f>
        <v>0</v>
      </c>
      <c r="K48" s="69">
        <f ca="1">'2 Перечень БУ'!DC39</f>
        <v>0</v>
      </c>
      <c r="L48" s="69">
        <f ca="1">'2 Перечень БУ'!DD39</f>
        <v>0</v>
      </c>
      <c r="M48" s="69">
        <f ca="1">'2 Перечень БУ'!DE39</f>
        <v>0</v>
      </c>
    </row>
    <row r="49" spans="1:13">
      <c r="A49" s="39">
        <f>'1.1. Реквизиты БУ'!B40</f>
        <v>37</v>
      </c>
      <c r="B49" s="67" t="str">
        <f ca="1">'1.1. Реквизиты БУ'!C40</f>
        <v/>
      </c>
      <c r="C49" s="66">
        <f ca="1">'2 Перечень БУ'!CU40</f>
        <v>0</v>
      </c>
      <c r="D49" s="66">
        <f ca="1">'2 Перечень БУ'!CV40</f>
        <v>0</v>
      </c>
      <c r="E49" s="66">
        <f ca="1">'2 Перечень БУ'!CW40</f>
        <v>0</v>
      </c>
      <c r="F49" s="66">
        <f ca="1">'2 Перечень БУ'!CX40</f>
        <v>0</v>
      </c>
      <c r="G49" s="66">
        <f ca="1">'2 Перечень БУ'!CY40</f>
        <v>0</v>
      </c>
      <c r="H49" s="66">
        <f ca="1">'2 Перечень БУ'!CZ40</f>
        <v>0</v>
      </c>
      <c r="I49" s="69">
        <f ca="1">'2 Перечень БУ'!DA40</f>
        <v>0</v>
      </c>
      <c r="J49" s="69">
        <f ca="1">'2 Перечень БУ'!DB40</f>
        <v>0</v>
      </c>
      <c r="K49" s="69">
        <f ca="1">'2 Перечень БУ'!DC40</f>
        <v>0</v>
      </c>
      <c r="L49" s="69">
        <f ca="1">'2 Перечень БУ'!DD40</f>
        <v>0</v>
      </c>
      <c r="M49" s="69">
        <f ca="1">'2 Перечень БУ'!DE40</f>
        <v>0</v>
      </c>
    </row>
    <row r="50" spans="1:13">
      <c r="A50" s="39">
        <f>'1.1. Реквизиты БУ'!B41</f>
        <v>38</v>
      </c>
      <c r="B50" s="67" t="str">
        <f ca="1">'1.1. Реквизиты БУ'!C41</f>
        <v/>
      </c>
      <c r="C50" s="66">
        <f ca="1">'2 Перечень БУ'!CU41</f>
        <v>0</v>
      </c>
      <c r="D50" s="66">
        <f ca="1">'2 Перечень БУ'!CV41</f>
        <v>0</v>
      </c>
      <c r="E50" s="66">
        <f ca="1">'2 Перечень БУ'!CW41</f>
        <v>0</v>
      </c>
      <c r="F50" s="66">
        <f ca="1">'2 Перечень БУ'!CX41</f>
        <v>0</v>
      </c>
      <c r="G50" s="66">
        <f ca="1">'2 Перечень БУ'!CY41</f>
        <v>0</v>
      </c>
      <c r="H50" s="66">
        <f ca="1">'2 Перечень БУ'!CZ41</f>
        <v>0</v>
      </c>
      <c r="I50" s="69">
        <f ca="1">'2 Перечень БУ'!DA41</f>
        <v>0</v>
      </c>
      <c r="J50" s="69">
        <f ca="1">'2 Перечень БУ'!DB41</f>
        <v>0</v>
      </c>
      <c r="K50" s="69">
        <f ca="1">'2 Перечень БУ'!DC41</f>
        <v>0</v>
      </c>
      <c r="L50" s="69">
        <f ca="1">'2 Перечень БУ'!DD41</f>
        <v>0</v>
      </c>
      <c r="M50" s="69">
        <f ca="1">'2 Перечень БУ'!DE41</f>
        <v>0</v>
      </c>
    </row>
    <row r="51" spans="1:13">
      <c r="A51" s="39">
        <f>'1.1. Реквизиты БУ'!B42</f>
        <v>39</v>
      </c>
      <c r="B51" s="67" t="str">
        <f ca="1">'1.1. Реквизиты БУ'!C42</f>
        <v/>
      </c>
      <c r="C51" s="66">
        <f ca="1">'2 Перечень БУ'!CU42</f>
        <v>0</v>
      </c>
      <c r="D51" s="66">
        <f ca="1">'2 Перечень БУ'!CV42</f>
        <v>0</v>
      </c>
      <c r="E51" s="66">
        <f ca="1">'2 Перечень БУ'!CW42</f>
        <v>0</v>
      </c>
      <c r="F51" s="66">
        <f ca="1">'2 Перечень БУ'!CX42</f>
        <v>0</v>
      </c>
      <c r="G51" s="66">
        <f ca="1">'2 Перечень БУ'!CY42</f>
        <v>0</v>
      </c>
      <c r="H51" s="66">
        <f ca="1">'2 Перечень БУ'!CZ42</f>
        <v>0</v>
      </c>
      <c r="I51" s="69">
        <f ca="1">'2 Перечень БУ'!DA42</f>
        <v>0</v>
      </c>
      <c r="J51" s="69">
        <f ca="1">'2 Перечень БУ'!DB42</f>
        <v>0</v>
      </c>
      <c r="K51" s="69">
        <f ca="1">'2 Перечень БУ'!DC42</f>
        <v>0</v>
      </c>
      <c r="L51" s="69">
        <f ca="1">'2 Перечень БУ'!DD42</f>
        <v>0</v>
      </c>
      <c r="M51" s="69">
        <f ca="1">'2 Перечень БУ'!DE42</f>
        <v>0</v>
      </c>
    </row>
    <row r="52" spans="1:13">
      <c r="A52" s="39">
        <f>'1.1. Реквизиты БУ'!B43</f>
        <v>40</v>
      </c>
      <c r="B52" s="67" t="str">
        <f ca="1">'1.1. Реквизиты БУ'!C43</f>
        <v/>
      </c>
      <c r="C52" s="66">
        <f ca="1">'2 Перечень БУ'!CU43</f>
        <v>0</v>
      </c>
      <c r="D52" s="66">
        <f ca="1">'2 Перечень БУ'!CV43</f>
        <v>0</v>
      </c>
      <c r="E52" s="66">
        <f ca="1">'2 Перечень БУ'!CW43</f>
        <v>0</v>
      </c>
      <c r="F52" s="66">
        <f ca="1">'2 Перечень БУ'!CX43</f>
        <v>0</v>
      </c>
      <c r="G52" s="66">
        <f ca="1">'2 Перечень БУ'!CY43</f>
        <v>0</v>
      </c>
      <c r="H52" s="66">
        <f ca="1">'2 Перечень БУ'!CZ43</f>
        <v>0</v>
      </c>
      <c r="I52" s="69">
        <f ca="1">'2 Перечень БУ'!DA43</f>
        <v>0</v>
      </c>
      <c r="J52" s="69">
        <f ca="1">'2 Перечень БУ'!DB43</f>
        <v>0</v>
      </c>
      <c r="K52" s="69">
        <f ca="1">'2 Перечень БУ'!DC43</f>
        <v>0</v>
      </c>
      <c r="L52" s="69">
        <f ca="1">'2 Перечень БУ'!DD43</f>
        <v>0</v>
      </c>
      <c r="M52" s="69">
        <f ca="1">'2 Перечень БУ'!DE43</f>
        <v>0</v>
      </c>
    </row>
    <row r="53" spans="1:13">
      <c r="A53" s="39">
        <f>'1.1. Реквизиты БУ'!B44</f>
        <v>41</v>
      </c>
      <c r="B53" s="67" t="str">
        <f ca="1">'1.1. Реквизиты БУ'!C44</f>
        <v/>
      </c>
      <c r="C53" s="66">
        <f ca="1">'2 Перечень БУ'!CU44</f>
        <v>0</v>
      </c>
      <c r="D53" s="66">
        <f ca="1">'2 Перечень БУ'!CV44</f>
        <v>0</v>
      </c>
      <c r="E53" s="66">
        <f ca="1">'2 Перечень БУ'!CW44</f>
        <v>0</v>
      </c>
      <c r="F53" s="66">
        <f ca="1">'2 Перечень БУ'!CX44</f>
        <v>0</v>
      </c>
      <c r="G53" s="66">
        <f ca="1">'2 Перечень БУ'!CY44</f>
        <v>0</v>
      </c>
      <c r="H53" s="66">
        <f ca="1">'2 Перечень БУ'!CZ44</f>
        <v>0</v>
      </c>
      <c r="I53" s="69">
        <f ca="1">'2 Перечень БУ'!DA44</f>
        <v>0</v>
      </c>
      <c r="J53" s="69">
        <f ca="1">'2 Перечень БУ'!DB44</f>
        <v>0</v>
      </c>
      <c r="K53" s="69">
        <f ca="1">'2 Перечень БУ'!DC44</f>
        <v>0</v>
      </c>
      <c r="L53" s="69">
        <f ca="1">'2 Перечень БУ'!DD44</f>
        <v>0</v>
      </c>
      <c r="M53" s="69">
        <f ca="1">'2 Перечень БУ'!DE44</f>
        <v>0</v>
      </c>
    </row>
    <row r="54" spans="1:13">
      <c r="A54" s="39">
        <f>'1.1. Реквизиты БУ'!B45</f>
        <v>42</v>
      </c>
      <c r="B54" s="67" t="str">
        <f ca="1">'1.1. Реквизиты БУ'!C45</f>
        <v/>
      </c>
      <c r="C54" s="66">
        <f ca="1">'2 Перечень БУ'!CU45</f>
        <v>0</v>
      </c>
      <c r="D54" s="66">
        <f ca="1">'2 Перечень БУ'!CV45</f>
        <v>0</v>
      </c>
      <c r="E54" s="66">
        <f ca="1">'2 Перечень БУ'!CW45</f>
        <v>0</v>
      </c>
      <c r="F54" s="66">
        <f ca="1">'2 Перечень БУ'!CX45</f>
        <v>0</v>
      </c>
      <c r="G54" s="66">
        <f ca="1">'2 Перечень БУ'!CY45</f>
        <v>0</v>
      </c>
      <c r="H54" s="66">
        <f ca="1">'2 Перечень БУ'!CZ45</f>
        <v>0</v>
      </c>
      <c r="I54" s="69">
        <f ca="1">'2 Перечень БУ'!DA45</f>
        <v>0</v>
      </c>
      <c r="J54" s="69">
        <f ca="1">'2 Перечень БУ'!DB45</f>
        <v>0</v>
      </c>
      <c r="K54" s="69">
        <f ca="1">'2 Перечень БУ'!DC45</f>
        <v>0</v>
      </c>
      <c r="L54" s="69">
        <f ca="1">'2 Перечень БУ'!DD45</f>
        <v>0</v>
      </c>
      <c r="M54" s="69">
        <f ca="1">'2 Перечень БУ'!DE45</f>
        <v>0</v>
      </c>
    </row>
    <row r="55" spans="1:13">
      <c r="A55" s="39">
        <f>'1.1. Реквизиты БУ'!B46</f>
        <v>43</v>
      </c>
      <c r="B55" s="67" t="str">
        <f ca="1">'1.1. Реквизиты БУ'!C46</f>
        <v/>
      </c>
      <c r="C55" s="66">
        <f ca="1">'2 Перечень БУ'!CU46</f>
        <v>0</v>
      </c>
      <c r="D55" s="66">
        <f ca="1">'2 Перечень БУ'!CV46</f>
        <v>0</v>
      </c>
      <c r="E55" s="66">
        <f ca="1">'2 Перечень БУ'!CW46</f>
        <v>0</v>
      </c>
      <c r="F55" s="66">
        <f ca="1">'2 Перечень БУ'!CX46</f>
        <v>0</v>
      </c>
      <c r="G55" s="66">
        <f ca="1">'2 Перечень БУ'!CY46</f>
        <v>0</v>
      </c>
      <c r="H55" s="66">
        <f ca="1">'2 Перечень БУ'!CZ46</f>
        <v>0</v>
      </c>
      <c r="I55" s="69">
        <f ca="1">'2 Перечень БУ'!DA46</f>
        <v>0</v>
      </c>
      <c r="J55" s="69">
        <f ca="1">'2 Перечень БУ'!DB46</f>
        <v>0</v>
      </c>
      <c r="K55" s="69">
        <f ca="1">'2 Перечень БУ'!DC46</f>
        <v>0</v>
      </c>
      <c r="L55" s="69">
        <f ca="1">'2 Перечень БУ'!DD46</f>
        <v>0</v>
      </c>
      <c r="M55" s="69">
        <f ca="1">'2 Перечень БУ'!DE46</f>
        <v>0</v>
      </c>
    </row>
    <row r="56" spans="1:13">
      <c r="A56" s="39">
        <f>'1.1. Реквизиты БУ'!B47</f>
        <v>44</v>
      </c>
      <c r="B56" s="67" t="str">
        <f ca="1">'1.1. Реквизиты БУ'!C47</f>
        <v/>
      </c>
      <c r="C56" s="66">
        <f ca="1">'2 Перечень БУ'!CU47</f>
        <v>0</v>
      </c>
      <c r="D56" s="66">
        <f ca="1">'2 Перечень БУ'!CV47</f>
        <v>0</v>
      </c>
      <c r="E56" s="66">
        <f ca="1">'2 Перечень БУ'!CW47</f>
        <v>0</v>
      </c>
      <c r="F56" s="66">
        <f ca="1">'2 Перечень БУ'!CX47</f>
        <v>0</v>
      </c>
      <c r="G56" s="66">
        <f ca="1">'2 Перечень БУ'!CY47</f>
        <v>0</v>
      </c>
      <c r="H56" s="66">
        <f ca="1">'2 Перечень БУ'!CZ47</f>
        <v>0</v>
      </c>
      <c r="I56" s="69">
        <f ca="1">'2 Перечень БУ'!DA47</f>
        <v>0</v>
      </c>
      <c r="J56" s="69">
        <f ca="1">'2 Перечень БУ'!DB47</f>
        <v>0</v>
      </c>
      <c r="K56" s="69">
        <f ca="1">'2 Перечень БУ'!DC47</f>
        <v>0</v>
      </c>
      <c r="L56" s="69">
        <f ca="1">'2 Перечень БУ'!DD47</f>
        <v>0</v>
      </c>
      <c r="M56" s="69">
        <f ca="1">'2 Перечень БУ'!DE47</f>
        <v>0</v>
      </c>
    </row>
    <row r="57" spans="1:13">
      <c r="A57" s="39">
        <f>'1.1. Реквизиты БУ'!B48</f>
        <v>45</v>
      </c>
      <c r="B57" s="67" t="str">
        <f ca="1">'1.1. Реквизиты БУ'!C48</f>
        <v/>
      </c>
      <c r="C57" s="66">
        <f ca="1">'2 Перечень БУ'!CU48</f>
        <v>0</v>
      </c>
      <c r="D57" s="66">
        <f ca="1">'2 Перечень БУ'!CV48</f>
        <v>0</v>
      </c>
      <c r="E57" s="66">
        <f ca="1">'2 Перечень БУ'!CW48</f>
        <v>0</v>
      </c>
      <c r="F57" s="66">
        <f ca="1">'2 Перечень БУ'!CX48</f>
        <v>0</v>
      </c>
      <c r="G57" s="66">
        <f ca="1">'2 Перечень БУ'!CY48</f>
        <v>0</v>
      </c>
      <c r="H57" s="66">
        <f ca="1">'2 Перечень БУ'!CZ48</f>
        <v>0</v>
      </c>
      <c r="I57" s="69">
        <f ca="1">'2 Перечень БУ'!DA48</f>
        <v>0</v>
      </c>
      <c r="J57" s="69">
        <f ca="1">'2 Перечень БУ'!DB48</f>
        <v>0</v>
      </c>
      <c r="K57" s="69">
        <f ca="1">'2 Перечень БУ'!DC48</f>
        <v>0</v>
      </c>
      <c r="L57" s="69">
        <f ca="1">'2 Перечень БУ'!DD48</f>
        <v>0</v>
      </c>
      <c r="M57" s="69">
        <f ca="1">'2 Перечень БУ'!DE48</f>
        <v>0</v>
      </c>
    </row>
    <row r="58" spans="1:13">
      <c r="A58" s="39">
        <f>'1.1. Реквизиты БУ'!B49</f>
        <v>46</v>
      </c>
      <c r="B58" s="67" t="str">
        <f ca="1">'1.1. Реквизиты БУ'!C49</f>
        <v/>
      </c>
      <c r="C58" s="66">
        <f ca="1">'2 Перечень БУ'!CU49</f>
        <v>0</v>
      </c>
      <c r="D58" s="66">
        <f ca="1">'2 Перечень БУ'!CV49</f>
        <v>0</v>
      </c>
      <c r="E58" s="66">
        <f ca="1">'2 Перечень БУ'!CW49</f>
        <v>0</v>
      </c>
      <c r="F58" s="66">
        <f ca="1">'2 Перечень БУ'!CX49</f>
        <v>0</v>
      </c>
      <c r="G58" s="66">
        <f ca="1">'2 Перечень БУ'!CY49</f>
        <v>0</v>
      </c>
      <c r="H58" s="66">
        <f ca="1">'2 Перечень БУ'!CZ49</f>
        <v>0</v>
      </c>
      <c r="I58" s="69">
        <f ca="1">'2 Перечень БУ'!DA49</f>
        <v>0</v>
      </c>
      <c r="J58" s="69">
        <f ca="1">'2 Перечень БУ'!DB49</f>
        <v>0</v>
      </c>
      <c r="K58" s="69">
        <f ca="1">'2 Перечень БУ'!DC49</f>
        <v>0</v>
      </c>
      <c r="L58" s="69">
        <f ca="1">'2 Перечень БУ'!DD49</f>
        <v>0</v>
      </c>
      <c r="M58" s="69">
        <f ca="1">'2 Перечень БУ'!DE49</f>
        <v>0</v>
      </c>
    </row>
    <row r="59" spans="1:13">
      <c r="A59" s="39">
        <f>'1.1. Реквизиты БУ'!B50</f>
        <v>47</v>
      </c>
      <c r="B59" s="67" t="str">
        <f ca="1">'1.1. Реквизиты БУ'!C50</f>
        <v/>
      </c>
      <c r="C59" s="66">
        <f ca="1">'2 Перечень БУ'!CU50</f>
        <v>0</v>
      </c>
      <c r="D59" s="66">
        <f ca="1">'2 Перечень БУ'!CV50</f>
        <v>0</v>
      </c>
      <c r="E59" s="66">
        <f ca="1">'2 Перечень БУ'!CW50</f>
        <v>0</v>
      </c>
      <c r="F59" s="66">
        <f ca="1">'2 Перечень БУ'!CX50</f>
        <v>0</v>
      </c>
      <c r="G59" s="66">
        <f ca="1">'2 Перечень БУ'!CY50</f>
        <v>0</v>
      </c>
      <c r="H59" s="66">
        <f ca="1">'2 Перечень БУ'!CZ50</f>
        <v>0</v>
      </c>
      <c r="I59" s="69">
        <f ca="1">'2 Перечень БУ'!DA50</f>
        <v>0</v>
      </c>
      <c r="J59" s="69">
        <f ca="1">'2 Перечень БУ'!DB50</f>
        <v>0</v>
      </c>
      <c r="K59" s="69">
        <f ca="1">'2 Перечень БУ'!DC50</f>
        <v>0</v>
      </c>
      <c r="L59" s="69">
        <f ca="1">'2 Перечень БУ'!DD50</f>
        <v>0</v>
      </c>
      <c r="M59" s="69">
        <f ca="1">'2 Перечень БУ'!DE50</f>
        <v>0</v>
      </c>
    </row>
    <row r="60" spans="1:13">
      <c r="A60" s="39">
        <f>'1.1. Реквизиты БУ'!B51</f>
        <v>48</v>
      </c>
      <c r="B60" s="67" t="str">
        <f ca="1">'1.1. Реквизиты БУ'!C51</f>
        <v/>
      </c>
      <c r="C60" s="66">
        <f ca="1">'2 Перечень БУ'!CU51</f>
        <v>0</v>
      </c>
      <c r="D60" s="66">
        <f ca="1">'2 Перечень БУ'!CV51</f>
        <v>0</v>
      </c>
      <c r="E60" s="66">
        <f ca="1">'2 Перечень БУ'!CW51</f>
        <v>0</v>
      </c>
      <c r="F60" s="66">
        <f ca="1">'2 Перечень БУ'!CX51</f>
        <v>0</v>
      </c>
      <c r="G60" s="66">
        <f ca="1">'2 Перечень БУ'!CY51</f>
        <v>0</v>
      </c>
      <c r="H60" s="66">
        <f ca="1">'2 Перечень БУ'!CZ51</f>
        <v>0</v>
      </c>
      <c r="I60" s="69">
        <f ca="1">'2 Перечень БУ'!DA51</f>
        <v>0</v>
      </c>
      <c r="J60" s="69">
        <f ca="1">'2 Перечень БУ'!DB51</f>
        <v>0</v>
      </c>
      <c r="K60" s="69">
        <f ca="1">'2 Перечень БУ'!DC51</f>
        <v>0</v>
      </c>
      <c r="L60" s="69">
        <f ca="1">'2 Перечень БУ'!DD51</f>
        <v>0</v>
      </c>
      <c r="M60" s="69">
        <f ca="1">'2 Перечень БУ'!DE51</f>
        <v>0</v>
      </c>
    </row>
    <row r="61" spans="1:13">
      <c r="A61" s="39">
        <f>'1.1. Реквизиты БУ'!B52</f>
        <v>49</v>
      </c>
      <c r="B61" s="67" t="str">
        <f ca="1">'1.1. Реквизиты БУ'!C52</f>
        <v/>
      </c>
      <c r="C61" s="66">
        <f ca="1">'2 Перечень БУ'!CU52</f>
        <v>0</v>
      </c>
      <c r="D61" s="66">
        <f ca="1">'2 Перечень БУ'!CV52</f>
        <v>0</v>
      </c>
      <c r="E61" s="66">
        <f ca="1">'2 Перечень БУ'!CW52</f>
        <v>0</v>
      </c>
      <c r="F61" s="66">
        <f ca="1">'2 Перечень БУ'!CX52</f>
        <v>0</v>
      </c>
      <c r="G61" s="66">
        <f ca="1">'2 Перечень БУ'!CY52</f>
        <v>0</v>
      </c>
      <c r="H61" s="66">
        <f ca="1">'2 Перечень БУ'!CZ52</f>
        <v>0</v>
      </c>
      <c r="I61" s="69">
        <f ca="1">'2 Перечень БУ'!DA52</f>
        <v>0</v>
      </c>
      <c r="J61" s="69">
        <f ca="1">'2 Перечень БУ'!DB52</f>
        <v>0</v>
      </c>
      <c r="K61" s="69">
        <f ca="1">'2 Перечень БУ'!DC52</f>
        <v>0</v>
      </c>
      <c r="L61" s="69">
        <f ca="1">'2 Перечень БУ'!DD52</f>
        <v>0</v>
      </c>
      <c r="M61" s="69">
        <f ca="1">'2 Перечень БУ'!DE52</f>
        <v>0</v>
      </c>
    </row>
    <row r="62" spans="1:13">
      <c r="A62" s="39">
        <f>'1.1. Реквизиты БУ'!B53</f>
        <v>50</v>
      </c>
      <c r="B62" s="67" t="str">
        <f ca="1">'1.1. Реквизиты БУ'!C53</f>
        <v/>
      </c>
      <c r="C62" s="66">
        <f ca="1">'2 Перечень БУ'!CU53</f>
        <v>0</v>
      </c>
      <c r="D62" s="66">
        <f ca="1">'2 Перечень БУ'!CV53</f>
        <v>0</v>
      </c>
      <c r="E62" s="66">
        <f ca="1">'2 Перечень БУ'!CW53</f>
        <v>0</v>
      </c>
      <c r="F62" s="66">
        <f ca="1">'2 Перечень БУ'!CX53</f>
        <v>0</v>
      </c>
      <c r="G62" s="66">
        <f ca="1">'2 Перечень БУ'!CY53</f>
        <v>0</v>
      </c>
      <c r="H62" s="66">
        <f ca="1">'2 Перечень БУ'!CZ53</f>
        <v>0</v>
      </c>
      <c r="I62" s="69">
        <f ca="1">'2 Перечень БУ'!DA53</f>
        <v>0</v>
      </c>
      <c r="J62" s="69">
        <f ca="1">'2 Перечень БУ'!DB53</f>
        <v>0</v>
      </c>
      <c r="K62" s="69">
        <f ca="1">'2 Перечень БУ'!DC53</f>
        <v>0</v>
      </c>
      <c r="L62" s="69">
        <f ca="1">'2 Перечень БУ'!DD53</f>
        <v>0</v>
      </c>
      <c r="M62" s="69">
        <f ca="1">'2 Перечень БУ'!DE53</f>
        <v>0</v>
      </c>
    </row>
    <row r="63" spans="1:13">
      <c r="A63" s="39">
        <f>'1.1. Реквизиты БУ'!B54</f>
        <v>51</v>
      </c>
      <c r="B63" s="67" t="str">
        <f ca="1">'1.1. Реквизиты БУ'!C54</f>
        <v/>
      </c>
      <c r="C63" s="66">
        <f ca="1">'2 Перечень БУ'!CU54</f>
        <v>0</v>
      </c>
      <c r="D63" s="66">
        <f ca="1">'2 Перечень БУ'!CV54</f>
        <v>0</v>
      </c>
      <c r="E63" s="66">
        <f ca="1">'2 Перечень БУ'!CW54</f>
        <v>0</v>
      </c>
      <c r="F63" s="66">
        <f ca="1">'2 Перечень БУ'!CX54</f>
        <v>0</v>
      </c>
      <c r="G63" s="66">
        <f ca="1">'2 Перечень БУ'!CY54</f>
        <v>0</v>
      </c>
      <c r="H63" s="66">
        <f ca="1">'2 Перечень БУ'!CZ54</f>
        <v>0</v>
      </c>
      <c r="I63" s="69">
        <f ca="1">'2 Перечень БУ'!DA54</f>
        <v>0</v>
      </c>
      <c r="J63" s="69">
        <f ca="1">'2 Перечень БУ'!DB54</f>
        <v>0</v>
      </c>
      <c r="K63" s="69">
        <f ca="1">'2 Перечень БУ'!DC54</f>
        <v>0</v>
      </c>
      <c r="L63" s="69">
        <f ca="1">'2 Перечень БУ'!DD54</f>
        <v>0</v>
      </c>
      <c r="M63" s="69">
        <f ca="1">'2 Перечень БУ'!DE54</f>
        <v>0</v>
      </c>
    </row>
    <row r="64" spans="1:13">
      <c r="A64" s="39">
        <f>'1.1. Реквизиты БУ'!B55</f>
        <v>52</v>
      </c>
      <c r="B64" s="67" t="str">
        <f ca="1">'1.1. Реквизиты БУ'!C55</f>
        <v/>
      </c>
      <c r="C64" s="66">
        <f ca="1">'2 Перечень БУ'!CU55</f>
        <v>0</v>
      </c>
      <c r="D64" s="66">
        <f ca="1">'2 Перечень БУ'!CV55</f>
        <v>0</v>
      </c>
      <c r="E64" s="66">
        <f ca="1">'2 Перечень БУ'!CW55</f>
        <v>0</v>
      </c>
      <c r="F64" s="66">
        <f ca="1">'2 Перечень БУ'!CX55</f>
        <v>0</v>
      </c>
      <c r="G64" s="66">
        <f ca="1">'2 Перечень БУ'!CY55</f>
        <v>0</v>
      </c>
      <c r="H64" s="66">
        <f ca="1">'2 Перечень БУ'!CZ55</f>
        <v>0</v>
      </c>
      <c r="I64" s="69">
        <f ca="1">'2 Перечень БУ'!DA55</f>
        <v>0</v>
      </c>
      <c r="J64" s="69">
        <f ca="1">'2 Перечень БУ'!DB55</f>
        <v>0</v>
      </c>
      <c r="K64" s="69">
        <f ca="1">'2 Перечень БУ'!DC55</f>
        <v>0</v>
      </c>
      <c r="L64" s="69">
        <f ca="1">'2 Перечень БУ'!DD55</f>
        <v>0</v>
      </c>
      <c r="M64" s="69">
        <f ca="1">'2 Перечень БУ'!DE55</f>
        <v>0</v>
      </c>
    </row>
    <row r="65" spans="1:13">
      <c r="A65" s="39">
        <f>'1.1. Реквизиты БУ'!B56</f>
        <v>53</v>
      </c>
      <c r="B65" s="67" t="str">
        <f ca="1">'1.1. Реквизиты БУ'!C56</f>
        <v/>
      </c>
      <c r="C65" s="66">
        <f ca="1">'2 Перечень БУ'!CU56</f>
        <v>0</v>
      </c>
      <c r="D65" s="66">
        <f ca="1">'2 Перечень БУ'!CV56</f>
        <v>0</v>
      </c>
      <c r="E65" s="66">
        <f ca="1">'2 Перечень БУ'!CW56</f>
        <v>0</v>
      </c>
      <c r="F65" s="66">
        <f ca="1">'2 Перечень БУ'!CX56</f>
        <v>0</v>
      </c>
      <c r="G65" s="66">
        <f ca="1">'2 Перечень БУ'!CY56</f>
        <v>0</v>
      </c>
      <c r="H65" s="66">
        <f ca="1">'2 Перечень БУ'!CZ56</f>
        <v>0</v>
      </c>
      <c r="I65" s="69">
        <f ca="1">'2 Перечень БУ'!DA56</f>
        <v>0</v>
      </c>
      <c r="J65" s="69">
        <f ca="1">'2 Перечень БУ'!DB56</f>
        <v>0</v>
      </c>
      <c r="K65" s="69">
        <f ca="1">'2 Перечень БУ'!DC56</f>
        <v>0</v>
      </c>
      <c r="L65" s="69">
        <f ca="1">'2 Перечень БУ'!DD56</f>
        <v>0</v>
      </c>
      <c r="M65" s="69">
        <f ca="1">'2 Перечень БУ'!DE56</f>
        <v>0</v>
      </c>
    </row>
    <row r="66" spans="1:13">
      <c r="A66" s="39">
        <f>'1.1. Реквизиты БУ'!B57</f>
        <v>54</v>
      </c>
      <c r="B66" s="67" t="str">
        <f ca="1">'1.1. Реквизиты БУ'!C57</f>
        <v/>
      </c>
      <c r="C66" s="66">
        <f ca="1">'2 Перечень БУ'!CU57</f>
        <v>0</v>
      </c>
      <c r="D66" s="66">
        <f ca="1">'2 Перечень БУ'!CV57</f>
        <v>0</v>
      </c>
      <c r="E66" s="66">
        <f ca="1">'2 Перечень БУ'!CW57</f>
        <v>0</v>
      </c>
      <c r="F66" s="66">
        <f ca="1">'2 Перечень БУ'!CX57</f>
        <v>0</v>
      </c>
      <c r="G66" s="66">
        <f ca="1">'2 Перечень БУ'!CY57</f>
        <v>0</v>
      </c>
      <c r="H66" s="66">
        <f ca="1">'2 Перечень БУ'!CZ57</f>
        <v>0</v>
      </c>
      <c r="I66" s="69">
        <f ca="1">'2 Перечень БУ'!DA57</f>
        <v>0</v>
      </c>
      <c r="J66" s="69">
        <f ca="1">'2 Перечень БУ'!DB57</f>
        <v>0</v>
      </c>
      <c r="K66" s="69">
        <f ca="1">'2 Перечень БУ'!DC57</f>
        <v>0</v>
      </c>
      <c r="L66" s="69">
        <f ca="1">'2 Перечень БУ'!DD57</f>
        <v>0</v>
      </c>
      <c r="M66" s="69">
        <f ca="1">'2 Перечень БУ'!DE57</f>
        <v>0</v>
      </c>
    </row>
    <row r="67" spans="1:13">
      <c r="A67" s="39">
        <f>'1.1. Реквизиты БУ'!B58</f>
        <v>55</v>
      </c>
      <c r="B67" s="67" t="str">
        <f ca="1">'1.1. Реквизиты БУ'!C58</f>
        <v/>
      </c>
      <c r="C67" s="66">
        <f ca="1">'2 Перечень БУ'!CU58</f>
        <v>0</v>
      </c>
      <c r="D67" s="66">
        <f ca="1">'2 Перечень БУ'!CV58</f>
        <v>0</v>
      </c>
      <c r="E67" s="66">
        <f ca="1">'2 Перечень БУ'!CW58</f>
        <v>0</v>
      </c>
      <c r="F67" s="66">
        <f ca="1">'2 Перечень БУ'!CX58</f>
        <v>0</v>
      </c>
      <c r="G67" s="66">
        <f ca="1">'2 Перечень БУ'!CY58</f>
        <v>0</v>
      </c>
      <c r="H67" s="66">
        <f ca="1">'2 Перечень БУ'!CZ58</f>
        <v>0</v>
      </c>
      <c r="I67" s="69">
        <f ca="1">'2 Перечень БУ'!DA58</f>
        <v>0</v>
      </c>
      <c r="J67" s="69">
        <f ca="1">'2 Перечень БУ'!DB58</f>
        <v>0</v>
      </c>
      <c r="K67" s="69">
        <f ca="1">'2 Перечень БУ'!DC58</f>
        <v>0</v>
      </c>
      <c r="L67" s="69">
        <f ca="1">'2 Перечень БУ'!DD58</f>
        <v>0</v>
      </c>
      <c r="M67" s="69">
        <f ca="1">'2 Перечень БУ'!DE58</f>
        <v>0</v>
      </c>
    </row>
    <row r="68" spans="1:13">
      <c r="A68" s="39">
        <f>'1.1. Реквизиты БУ'!B59</f>
        <v>56</v>
      </c>
      <c r="B68" s="67" t="str">
        <f ca="1">'1.1. Реквизиты БУ'!C59</f>
        <v/>
      </c>
      <c r="C68" s="66">
        <f ca="1">'2 Перечень БУ'!CU59</f>
        <v>0</v>
      </c>
      <c r="D68" s="66">
        <f ca="1">'2 Перечень БУ'!CV59</f>
        <v>0</v>
      </c>
      <c r="E68" s="66">
        <f ca="1">'2 Перечень БУ'!CW59</f>
        <v>0</v>
      </c>
      <c r="F68" s="66">
        <f ca="1">'2 Перечень БУ'!CX59</f>
        <v>0</v>
      </c>
      <c r="G68" s="66">
        <f ca="1">'2 Перечень БУ'!CY59</f>
        <v>0</v>
      </c>
      <c r="H68" s="66">
        <f ca="1">'2 Перечень БУ'!CZ59</f>
        <v>0</v>
      </c>
      <c r="I68" s="69">
        <f ca="1">'2 Перечень БУ'!DA59</f>
        <v>0</v>
      </c>
      <c r="J68" s="69">
        <f ca="1">'2 Перечень БУ'!DB59</f>
        <v>0</v>
      </c>
      <c r="K68" s="69">
        <f ca="1">'2 Перечень БУ'!DC59</f>
        <v>0</v>
      </c>
      <c r="L68" s="69">
        <f ca="1">'2 Перечень БУ'!DD59</f>
        <v>0</v>
      </c>
      <c r="M68" s="69">
        <f ca="1">'2 Перечень БУ'!DE59</f>
        <v>0</v>
      </c>
    </row>
    <row r="69" spans="1:13">
      <c r="A69" s="39">
        <f>'1.1. Реквизиты БУ'!B60</f>
        <v>57</v>
      </c>
      <c r="B69" s="67" t="str">
        <f ca="1">'1.1. Реквизиты БУ'!C60</f>
        <v/>
      </c>
      <c r="C69" s="66">
        <f ca="1">'2 Перечень БУ'!CU60</f>
        <v>0</v>
      </c>
      <c r="D69" s="66">
        <f ca="1">'2 Перечень БУ'!CV60</f>
        <v>0</v>
      </c>
      <c r="E69" s="66">
        <f ca="1">'2 Перечень БУ'!CW60</f>
        <v>0</v>
      </c>
      <c r="F69" s="66">
        <f ca="1">'2 Перечень БУ'!CX60</f>
        <v>0</v>
      </c>
      <c r="G69" s="66">
        <f ca="1">'2 Перечень БУ'!CY60</f>
        <v>0</v>
      </c>
      <c r="H69" s="66">
        <f ca="1">'2 Перечень БУ'!CZ60</f>
        <v>0</v>
      </c>
      <c r="I69" s="69">
        <f ca="1">'2 Перечень БУ'!DA60</f>
        <v>0</v>
      </c>
      <c r="J69" s="69">
        <f ca="1">'2 Перечень БУ'!DB60</f>
        <v>0</v>
      </c>
      <c r="K69" s="69">
        <f ca="1">'2 Перечень БУ'!DC60</f>
        <v>0</v>
      </c>
      <c r="L69" s="69">
        <f ca="1">'2 Перечень БУ'!DD60</f>
        <v>0</v>
      </c>
      <c r="M69" s="69">
        <f ca="1">'2 Перечень БУ'!DE60</f>
        <v>0</v>
      </c>
    </row>
    <row r="70" spans="1:13">
      <c r="A70" s="39">
        <f>'1.1. Реквизиты БУ'!B61</f>
        <v>58</v>
      </c>
      <c r="B70" s="67" t="str">
        <f ca="1">'1.1. Реквизиты БУ'!C61</f>
        <v/>
      </c>
      <c r="C70" s="66">
        <f ca="1">'2 Перечень БУ'!CU61</f>
        <v>0</v>
      </c>
      <c r="D70" s="66">
        <f ca="1">'2 Перечень БУ'!CV61</f>
        <v>0</v>
      </c>
      <c r="E70" s="66">
        <f ca="1">'2 Перечень БУ'!CW61</f>
        <v>0</v>
      </c>
      <c r="F70" s="66">
        <f ca="1">'2 Перечень БУ'!CX61</f>
        <v>0</v>
      </c>
      <c r="G70" s="66">
        <f ca="1">'2 Перечень БУ'!CY61</f>
        <v>0</v>
      </c>
      <c r="H70" s="66">
        <f ca="1">'2 Перечень БУ'!CZ61</f>
        <v>0</v>
      </c>
      <c r="I70" s="69">
        <f ca="1">'2 Перечень БУ'!DA61</f>
        <v>0</v>
      </c>
      <c r="J70" s="69">
        <f ca="1">'2 Перечень БУ'!DB61</f>
        <v>0</v>
      </c>
      <c r="K70" s="69">
        <f ca="1">'2 Перечень БУ'!DC61</f>
        <v>0</v>
      </c>
      <c r="L70" s="69">
        <f ca="1">'2 Перечень БУ'!DD61</f>
        <v>0</v>
      </c>
      <c r="M70" s="69">
        <f ca="1">'2 Перечень БУ'!DE61</f>
        <v>0</v>
      </c>
    </row>
    <row r="71" spans="1:13">
      <c r="A71" s="39">
        <f>'1.1. Реквизиты БУ'!B62</f>
        <v>59</v>
      </c>
      <c r="B71" s="67" t="str">
        <f ca="1">'1.1. Реквизиты БУ'!C62</f>
        <v/>
      </c>
      <c r="C71" s="66">
        <f ca="1">'2 Перечень БУ'!CU62</f>
        <v>0</v>
      </c>
      <c r="D71" s="66">
        <f ca="1">'2 Перечень БУ'!CV62</f>
        <v>0</v>
      </c>
      <c r="E71" s="66">
        <f ca="1">'2 Перечень БУ'!CW62</f>
        <v>0</v>
      </c>
      <c r="F71" s="66">
        <f ca="1">'2 Перечень БУ'!CX62</f>
        <v>0</v>
      </c>
      <c r="G71" s="66">
        <f ca="1">'2 Перечень БУ'!CY62</f>
        <v>0</v>
      </c>
      <c r="H71" s="66">
        <f ca="1">'2 Перечень БУ'!CZ62</f>
        <v>0</v>
      </c>
      <c r="I71" s="69">
        <f ca="1">'2 Перечень БУ'!DA62</f>
        <v>0</v>
      </c>
      <c r="J71" s="69">
        <f ca="1">'2 Перечень БУ'!DB62</f>
        <v>0</v>
      </c>
      <c r="K71" s="69">
        <f ca="1">'2 Перечень БУ'!DC62</f>
        <v>0</v>
      </c>
      <c r="L71" s="69">
        <f ca="1">'2 Перечень БУ'!DD62</f>
        <v>0</v>
      </c>
      <c r="M71" s="69">
        <f ca="1">'2 Перечень БУ'!DE62</f>
        <v>0</v>
      </c>
    </row>
    <row r="72" spans="1:13">
      <c r="A72" s="39">
        <f>'1.1. Реквизиты БУ'!B63</f>
        <v>60</v>
      </c>
      <c r="B72" s="67" t="str">
        <f ca="1">'1.1. Реквизиты БУ'!C63</f>
        <v/>
      </c>
      <c r="C72" s="66">
        <f ca="1">'2 Перечень БУ'!CU63</f>
        <v>0</v>
      </c>
      <c r="D72" s="66">
        <f ca="1">'2 Перечень БУ'!CV63</f>
        <v>0</v>
      </c>
      <c r="E72" s="66">
        <f ca="1">'2 Перечень БУ'!CW63</f>
        <v>0</v>
      </c>
      <c r="F72" s="66">
        <f ca="1">'2 Перечень БУ'!CX63</f>
        <v>0</v>
      </c>
      <c r="G72" s="66">
        <f ca="1">'2 Перечень БУ'!CY63</f>
        <v>0</v>
      </c>
      <c r="H72" s="66">
        <f ca="1">'2 Перечень БУ'!CZ63</f>
        <v>0</v>
      </c>
      <c r="I72" s="69">
        <f ca="1">'2 Перечень БУ'!DA63</f>
        <v>0</v>
      </c>
      <c r="J72" s="69">
        <f ca="1">'2 Перечень БУ'!DB63</f>
        <v>0</v>
      </c>
      <c r="K72" s="69">
        <f ca="1">'2 Перечень БУ'!DC63</f>
        <v>0</v>
      </c>
      <c r="L72" s="69">
        <f ca="1">'2 Перечень БУ'!DD63</f>
        <v>0</v>
      </c>
      <c r="M72" s="69">
        <f ca="1">'2 Перечень БУ'!DE63</f>
        <v>0</v>
      </c>
    </row>
    <row r="73" spans="1:13">
      <c r="A73" s="39">
        <f>'1.1. Реквизиты БУ'!B64</f>
        <v>61</v>
      </c>
      <c r="B73" s="67" t="str">
        <f ca="1">'1.1. Реквизиты БУ'!C64</f>
        <v/>
      </c>
      <c r="C73" s="66">
        <f ca="1">'2 Перечень БУ'!CU64</f>
        <v>0</v>
      </c>
      <c r="D73" s="66">
        <f ca="1">'2 Перечень БУ'!CV64</f>
        <v>0</v>
      </c>
      <c r="E73" s="66">
        <f ca="1">'2 Перечень БУ'!CW64</f>
        <v>0</v>
      </c>
      <c r="F73" s="66">
        <f ca="1">'2 Перечень БУ'!CX64</f>
        <v>0</v>
      </c>
      <c r="G73" s="66">
        <f ca="1">'2 Перечень БУ'!CY64</f>
        <v>0</v>
      </c>
      <c r="H73" s="66">
        <f ca="1">'2 Перечень БУ'!CZ64</f>
        <v>0</v>
      </c>
      <c r="I73" s="69">
        <f ca="1">'2 Перечень БУ'!DA64</f>
        <v>0</v>
      </c>
      <c r="J73" s="69">
        <f ca="1">'2 Перечень БУ'!DB64</f>
        <v>0</v>
      </c>
      <c r="K73" s="69">
        <f ca="1">'2 Перечень БУ'!DC64</f>
        <v>0</v>
      </c>
      <c r="L73" s="69">
        <f ca="1">'2 Перечень БУ'!DD64</f>
        <v>0</v>
      </c>
      <c r="M73" s="69">
        <f ca="1">'2 Перечень БУ'!DE64</f>
        <v>0</v>
      </c>
    </row>
    <row r="74" spans="1:13">
      <c r="A74" s="39">
        <f>'1.1. Реквизиты БУ'!B65</f>
        <v>62</v>
      </c>
      <c r="B74" s="67" t="str">
        <f ca="1">'1.1. Реквизиты БУ'!C65</f>
        <v/>
      </c>
      <c r="C74" s="66">
        <f ca="1">'2 Перечень БУ'!CU65</f>
        <v>0</v>
      </c>
      <c r="D74" s="66">
        <f ca="1">'2 Перечень БУ'!CV65</f>
        <v>0</v>
      </c>
      <c r="E74" s="66">
        <f ca="1">'2 Перечень БУ'!CW65</f>
        <v>0</v>
      </c>
      <c r="F74" s="66">
        <f ca="1">'2 Перечень БУ'!CX65</f>
        <v>0</v>
      </c>
      <c r="G74" s="66">
        <f ca="1">'2 Перечень БУ'!CY65</f>
        <v>0</v>
      </c>
      <c r="H74" s="66">
        <f ca="1">'2 Перечень БУ'!CZ65</f>
        <v>0</v>
      </c>
      <c r="I74" s="69">
        <f ca="1">'2 Перечень БУ'!DA65</f>
        <v>0</v>
      </c>
      <c r="J74" s="69">
        <f ca="1">'2 Перечень БУ'!DB65</f>
        <v>0</v>
      </c>
      <c r="K74" s="69">
        <f ca="1">'2 Перечень БУ'!DC65</f>
        <v>0</v>
      </c>
      <c r="L74" s="69">
        <f ca="1">'2 Перечень БУ'!DD65</f>
        <v>0</v>
      </c>
      <c r="M74" s="69">
        <f ca="1">'2 Перечень БУ'!DE65</f>
        <v>0</v>
      </c>
    </row>
    <row r="75" spans="1:13">
      <c r="A75" s="39">
        <f>'1.1. Реквизиты БУ'!B66</f>
        <v>63</v>
      </c>
      <c r="B75" s="67" t="str">
        <f ca="1">'1.1. Реквизиты БУ'!C66</f>
        <v/>
      </c>
      <c r="C75" s="66">
        <f ca="1">'2 Перечень БУ'!CU66</f>
        <v>0</v>
      </c>
      <c r="D75" s="66">
        <f ca="1">'2 Перечень БУ'!CV66</f>
        <v>0</v>
      </c>
      <c r="E75" s="66">
        <f ca="1">'2 Перечень БУ'!CW66</f>
        <v>0</v>
      </c>
      <c r="F75" s="66">
        <f ca="1">'2 Перечень БУ'!CX66</f>
        <v>0</v>
      </c>
      <c r="G75" s="66">
        <f ca="1">'2 Перечень БУ'!CY66</f>
        <v>0</v>
      </c>
      <c r="H75" s="66">
        <f ca="1">'2 Перечень БУ'!CZ66</f>
        <v>0</v>
      </c>
      <c r="I75" s="69">
        <f ca="1">'2 Перечень БУ'!DA66</f>
        <v>0</v>
      </c>
      <c r="J75" s="69">
        <f ca="1">'2 Перечень БУ'!DB66</f>
        <v>0</v>
      </c>
      <c r="K75" s="69">
        <f ca="1">'2 Перечень БУ'!DC66</f>
        <v>0</v>
      </c>
      <c r="L75" s="69">
        <f ca="1">'2 Перечень БУ'!DD66</f>
        <v>0</v>
      </c>
      <c r="M75" s="69">
        <f ca="1">'2 Перечень БУ'!DE66</f>
        <v>0</v>
      </c>
    </row>
    <row r="76" spans="1:13">
      <c r="A76" s="39">
        <f>'1.1. Реквизиты БУ'!B67</f>
        <v>64</v>
      </c>
      <c r="B76" s="67" t="str">
        <f ca="1">'1.1. Реквизиты БУ'!C67</f>
        <v/>
      </c>
      <c r="C76" s="66">
        <f ca="1">'2 Перечень БУ'!CU67</f>
        <v>0</v>
      </c>
      <c r="D76" s="66">
        <f ca="1">'2 Перечень БУ'!CV67</f>
        <v>0</v>
      </c>
      <c r="E76" s="66">
        <f ca="1">'2 Перечень БУ'!CW67</f>
        <v>0</v>
      </c>
      <c r="F76" s="66">
        <f ca="1">'2 Перечень БУ'!CX67</f>
        <v>0</v>
      </c>
      <c r="G76" s="66">
        <f ca="1">'2 Перечень БУ'!CY67</f>
        <v>0</v>
      </c>
      <c r="H76" s="66">
        <f ca="1">'2 Перечень БУ'!CZ67</f>
        <v>0</v>
      </c>
      <c r="I76" s="69">
        <f ca="1">'2 Перечень БУ'!DA67</f>
        <v>0</v>
      </c>
      <c r="J76" s="69">
        <f ca="1">'2 Перечень БУ'!DB67</f>
        <v>0</v>
      </c>
      <c r="K76" s="69">
        <f ca="1">'2 Перечень БУ'!DC67</f>
        <v>0</v>
      </c>
      <c r="L76" s="69">
        <f ca="1">'2 Перечень БУ'!DD67</f>
        <v>0</v>
      </c>
      <c r="M76" s="69">
        <f ca="1">'2 Перечень БУ'!DE67</f>
        <v>0</v>
      </c>
    </row>
    <row r="77" spans="1:13">
      <c r="A77" s="39">
        <f>'1.1. Реквизиты БУ'!B68</f>
        <v>65</v>
      </c>
      <c r="B77" s="67" t="str">
        <f ca="1">'1.1. Реквизиты БУ'!C68</f>
        <v/>
      </c>
      <c r="C77" s="66">
        <f ca="1">'2 Перечень БУ'!CU68</f>
        <v>0</v>
      </c>
      <c r="D77" s="66">
        <f ca="1">'2 Перечень БУ'!CV68</f>
        <v>0</v>
      </c>
      <c r="E77" s="66">
        <f ca="1">'2 Перечень БУ'!CW68</f>
        <v>0</v>
      </c>
      <c r="F77" s="66">
        <f ca="1">'2 Перечень БУ'!CX68</f>
        <v>0</v>
      </c>
      <c r="G77" s="66">
        <f ca="1">'2 Перечень БУ'!CY68</f>
        <v>0</v>
      </c>
      <c r="H77" s="66">
        <f ca="1">'2 Перечень БУ'!CZ68</f>
        <v>0</v>
      </c>
      <c r="I77" s="69">
        <f ca="1">'2 Перечень БУ'!DA68</f>
        <v>0</v>
      </c>
      <c r="J77" s="69">
        <f ca="1">'2 Перечень БУ'!DB68</f>
        <v>0</v>
      </c>
      <c r="K77" s="69">
        <f ca="1">'2 Перечень БУ'!DC68</f>
        <v>0</v>
      </c>
      <c r="L77" s="69">
        <f ca="1">'2 Перечень БУ'!DD68</f>
        <v>0</v>
      </c>
      <c r="M77" s="69">
        <f ca="1">'2 Перечень БУ'!DE68</f>
        <v>0</v>
      </c>
    </row>
    <row r="78" spans="1:13">
      <c r="A78" s="39">
        <f>'1.1. Реквизиты БУ'!B69</f>
        <v>66</v>
      </c>
      <c r="B78" s="67" t="str">
        <f ca="1">'1.1. Реквизиты БУ'!C69</f>
        <v/>
      </c>
      <c r="C78" s="66">
        <f ca="1">'2 Перечень БУ'!CU69</f>
        <v>0</v>
      </c>
      <c r="D78" s="66">
        <f ca="1">'2 Перечень БУ'!CV69</f>
        <v>0</v>
      </c>
      <c r="E78" s="66">
        <f ca="1">'2 Перечень БУ'!CW69</f>
        <v>0</v>
      </c>
      <c r="F78" s="66">
        <f ca="1">'2 Перечень БУ'!CX69</f>
        <v>0</v>
      </c>
      <c r="G78" s="66">
        <f ca="1">'2 Перечень БУ'!CY69</f>
        <v>0</v>
      </c>
      <c r="H78" s="66">
        <f ca="1">'2 Перечень БУ'!CZ69</f>
        <v>0</v>
      </c>
      <c r="I78" s="69">
        <f ca="1">'2 Перечень БУ'!DA69</f>
        <v>0</v>
      </c>
      <c r="J78" s="69">
        <f ca="1">'2 Перечень БУ'!DB69</f>
        <v>0</v>
      </c>
      <c r="K78" s="69">
        <f ca="1">'2 Перечень БУ'!DC69</f>
        <v>0</v>
      </c>
      <c r="L78" s="69">
        <f ca="1">'2 Перечень БУ'!DD69</f>
        <v>0</v>
      </c>
      <c r="M78" s="69">
        <f ca="1">'2 Перечень БУ'!DE69</f>
        <v>0</v>
      </c>
    </row>
    <row r="79" spans="1:13">
      <c r="A79" s="39">
        <f>'1.1. Реквизиты БУ'!B70</f>
        <v>67</v>
      </c>
      <c r="B79" s="67" t="str">
        <f ca="1">'1.1. Реквизиты БУ'!C70</f>
        <v/>
      </c>
      <c r="C79" s="66">
        <f ca="1">'2 Перечень БУ'!CU70</f>
        <v>0</v>
      </c>
      <c r="D79" s="66">
        <f ca="1">'2 Перечень БУ'!CV70</f>
        <v>0</v>
      </c>
      <c r="E79" s="66">
        <f ca="1">'2 Перечень БУ'!CW70</f>
        <v>0</v>
      </c>
      <c r="F79" s="66">
        <f ca="1">'2 Перечень БУ'!CX70</f>
        <v>0</v>
      </c>
      <c r="G79" s="66">
        <f ca="1">'2 Перечень БУ'!CY70</f>
        <v>0</v>
      </c>
      <c r="H79" s="66">
        <f ca="1">'2 Перечень БУ'!CZ70</f>
        <v>0</v>
      </c>
      <c r="I79" s="69">
        <f ca="1">'2 Перечень БУ'!DA70</f>
        <v>0</v>
      </c>
      <c r="J79" s="69">
        <f ca="1">'2 Перечень БУ'!DB70</f>
        <v>0</v>
      </c>
      <c r="K79" s="69">
        <f ca="1">'2 Перечень БУ'!DC70</f>
        <v>0</v>
      </c>
      <c r="L79" s="69">
        <f ca="1">'2 Перечень БУ'!DD70</f>
        <v>0</v>
      </c>
      <c r="M79" s="69">
        <f ca="1">'2 Перечень БУ'!DE70</f>
        <v>0</v>
      </c>
    </row>
    <row r="80" spans="1:13">
      <c r="A80" s="39">
        <f>'1.1. Реквизиты БУ'!B71</f>
        <v>68</v>
      </c>
      <c r="B80" s="67" t="str">
        <f ca="1">'1.1. Реквизиты БУ'!C71</f>
        <v/>
      </c>
      <c r="C80" s="66">
        <f ca="1">'2 Перечень БУ'!CU71</f>
        <v>0</v>
      </c>
      <c r="D80" s="66">
        <f ca="1">'2 Перечень БУ'!CV71</f>
        <v>0</v>
      </c>
      <c r="E80" s="66">
        <f ca="1">'2 Перечень БУ'!CW71</f>
        <v>0</v>
      </c>
      <c r="F80" s="66">
        <f ca="1">'2 Перечень БУ'!CX71</f>
        <v>0</v>
      </c>
      <c r="G80" s="66">
        <f ca="1">'2 Перечень БУ'!CY71</f>
        <v>0</v>
      </c>
      <c r="H80" s="66">
        <f ca="1">'2 Перечень БУ'!CZ71</f>
        <v>0</v>
      </c>
      <c r="I80" s="69">
        <f ca="1">'2 Перечень БУ'!DA71</f>
        <v>0</v>
      </c>
      <c r="J80" s="69">
        <f ca="1">'2 Перечень БУ'!DB71</f>
        <v>0</v>
      </c>
      <c r="K80" s="69">
        <f ca="1">'2 Перечень БУ'!DC71</f>
        <v>0</v>
      </c>
      <c r="L80" s="69">
        <f ca="1">'2 Перечень БУ'!DD71</f>
        <v>0</v>
      </c>
      <c r="M80" s="69">
        <f ca="1">'2 Перечень БУ'!DE71</f>
        <v>0</v>
      </c>
    </row>
    <row r="81" spans="1:13">
      <c r="A81" s="39">
        <f>'1.1. Реквизиты БУ'!B72</f>
        <v>69</v>
      </c>
      <c r="B81" s="67" t="str">
        <f ca="1">'1.1. Реквизиты БУ'!C72</f>
        <v/>
      </c>
      <c r="C81" s="66">
        <f ca="1">'2 Перечень БУ'!CU72</f>
        <v>0</v>
      </c>
      <c r="D81" s="66">
        <f ca="1">'2 Перечень БУ'!CV72</f>
        <v>0</v>
      </c>
      <c r="E81" s="66">
        <f ca="1">'2 Перечень БУ'!CW72</f>
        <v>0</v>
      </c>
      <c r="F81" s="66">
        <f ca="1">'2 Перечень БУ'!CX72</f>
        <v>0</v>
      </c>
      <c r="G81" s="66">
        <f ca="1">'2 Перечень БУ'!CY72</f>
        <v>0</v>
      </c>
      <c r="H81" s="66">
        <f ca="1">'2 Перечень БУ'!CZ72</f>
        <v>0</v>
      </c>
      <c r="I81" s="69">
        <f ca="1">'2 Перечень БУ'!DA72</f>
        <v>0</v>
      </c>
      <c r="J81" s="69">
        <f ca="1">'2 Перечень БУ'!DB72</f>
        <v>0</v>
      </c>
      <c r="K81" s="69">
        <f ca="1">'2 Перечень БУ'!DC72</f>
        <v>0</v>
      </c>
      <c r="L81" s="69">
        <f ca="1">'2 Перечень БУ'!DD72</f>
        <v>0</v>
      </c>
      <c r="M81" s="69">
        <f ca="1">'2 Перечень БУ'!DE72</f>
        <v>0</v>
      </c>
    </row>
    <row r="82" spans="1:13">
      <c r="A82" s="39">
        <f>'1.1. Реквизиты БУ'!B73</f>
        <v>70</v>
      </c>
      <c r="B82" s="67" t="str">
        <f ca="1">'1.1. Реквизиты БУ'!C73</f>
        <v/>
      </c>
      <c r="C82" s="66">
        <f ca="1">'2 Перечень БУ'!CU73</f>
        <v>0</v>
      </c>
      <c r="D82" s="66">
        <f ca="1">'2 Перечень БУ'!CV73</f>
        <v>0</v>
      </c>
      <c r="E82" s="66">
        <f ca="1">'2 Перечень БУ'!CW73</f>
        <v>0</v>
      </c>
      <c r="F82" s="66">
        <f ca="1">'2 Перечень БУ'!CX73</f>
        <v>0</v>
      </c>
      <c r="G82" s="66">
        <f ca="1">'2 Перечень БУ'!CY73</f>
        <v>0</v>
      </c>
      <c r="H82" s="66">
        <f ca="1">'2 Перечень БУ'!CZ73</f>
        <v>0</v>
      </c>
      <c r="I82" s="69">
        <f ca="1">'2 Перечень БУ'!DA73</f>
        <v>0</v>
      </c>
      <c r="J82" s="69">
        <f ca="1">'2 Перечень БУ'!DB73</f>
        <v>0</v>
      </c>
      <c r="K82" s="69">
        <f ca="1">'2 Перечень БУ'!DC73</f>
        <v>0</v>
      </c>
      <c r="L82" s="69">
        <f ca="1">'2 Перечень БУ'!DD73</f>
        <v>0</v>
      </c>
      <c r="M82" s="69">
        <f ca="1">'2 Перечень БУ'!DE73</f>
        <v>0</v>
      </c>
    </row>
    <row r="83" spans="1:13">
      <c r="A83" s="39">
        <f>'1.1. Реквизиты БУ'!B74</f>
        <v>71</v>
      </c>
      <c r="B83" s="67" t="str">
        <f ca="1">'1.1. Реквизиты БУ'!C74</f>
        <v/>
      </c>
      <c r="C83" s="66">
        <f ca="1">'2 Перечень БУ'!CU74</f>
        <v>0</v>
      </c>
      <c r="D83" s="66">
        <f ca="1">'2 Перечень БУ'!CV74</f>
        <v>0</v>
      </c>
      <c r="E83" s="66">
        <f ca="1">'2 Перечень БУ'!CW74</f>
        <v>0</v>
      </c>
      <c r="F83" s="66">
        <f ca="1">'2 Перечень БУ'!CX74</f>
        <v>0</v>
      </c>
      <c r="G83" s="66">
        <f ca="1">'2 Перечень БУ'!CY74</f>
        <v>0</v>
      </c>
      <c r="H83" s="66">
        <f ca="1">'2 Перечень БУ'!CZ74</f>
        <v>0</v>
      </c>
      <c r="I83" s="69">
        <f ca="1">'2 Перечень БУ'!DA74</f>
        <v>0</v>
      </c>
      <c r="J83" s="69">
        <f ca="1">'2 Перечень БУ'!DB74</f>
        <v>0</v>
      </c>
      <c r="K83" s="69">
        <f ca="1">'2 Перечень БУ'!DC74</f>
        <v>0</v>
      </c>
      <c r="L83" s="69">
        <f ca="1">'2 Перечень БУ'!DD74</f>
        <v>0</v>
      </c>
      <c r="M83" s="69">
        <f ca="1">'2 Перечень БУ'!DE74</f>
        <v>0</v>
      </c>
    </row>
    <row r="84" spans="1:13">
      <c r="A84" s="39">
        <f>'1.1. Реквизиты БУ'!B75</f>
        <v>72</v>
      </c>
      <c r="B84" s="67" t="str">
        <f ca="1">'1.1. Реквизиты БУ'!C75</f>
        <v/>
      </c>
      <c r="C84" s="66">
        <f ca="1">'2 Перечень БУ'!CU75</f>
        <v>0</v>
      </c>
      <c r="D84" s="66">
        <f ca="1">'2 Перечень БУ'!CV75</f>
        <v>0</v>
      </c>
      <c r="E84" s="66">
        <f ca="1">'2 Перечень БУ'!CW75</f>
        <v>0</v>
      </c>
      <c r="F84" s="66">
        <f ca="1">'2 Перечень БУ'!CX75</f>
        <v>0</v>
      </c>
      <c r="G84" s="66">
        <f ca="1">'2 Перечень БУ'!CY75</f>
        <v>0</v>
      </c>
      <c r="H84" s="66">
        <f ca="1">'2 Перечень БУ'!CZ75</f>
        <v>0</v>
      </c>
      <c r="I84" s="69">
        <f ca="1">'2 Перечень БУ'!DA75</f>
        <v>0</v>
      </c>
      <c r="J84" s="69">
        <f ca="1">'2 Перечень БУ'!DB75</f>
        <v>0</v>
      </c>
      <c r="K84" s="69">
        <f ca="1">'2 Перечень БУ'!DC75</f>
        <v>0</v>
      </c>
      <c r="L84" s="69">
        <f ca="1">'2 Перечень БУ'!DD75</f>
        <v>0</v>
      </c>
      <c r="M84" s="69">
        <f ca="1">'2 Перечень БУ'!DE75</f>
        <v>0</v>
      </c>
    </row>
    <row r="85" spans="1:13">
      <c r="A85" s="39">
        <f>'1.1. Реквизиты БУ'!B76</f>
        <v>73</v>
      </c>
      <c r="B85" s="67" t="str">
        <f ca="1">'1.1. Реквизиты БУ'!C76</f>
        <v/>
      </c>
      <c r="C85" s="66">
        <f ca="1">'2 Перечень БУ'!CU76</f>
        <v>0</v>
      </c>
      <c r="D85" s="66">
        <f ca="1">'2 Перечень БУ'!CV76</f>
        <v>0</v>
      </c>
      <c r="E85" s="66">
        <f ca="1">'2 Перечень БУ'!CW76</f>
        <v>0</v>
      </c>
      <c r="F85" s="66">
        <f ca="1">'2 Перечень БУ'!CX76</f>
        <v>0</v>
      </c>
      <c r="G85" s="66">
        <f ca="1">'2 Перечень БУ'!CY76</f>
        <v>0</v>
      </c>
      <c r="H85" s="66">
        <f ca="1">'2 Перечень БУ'!CZ76</f>
        <v>0</v>
      </c>
      <c r="I85" s="69">
        <f ca="1">'2 Перечень БУ'!DA76</f>
        <v>0</v>
      </c>
      <c r="J85" s="69">
        <f ca="1">'2 Перечень БУ'!DB76</f>
        <v>0</v>
      </c>
      <c r="K85" s="69">
        <f ca="1">'2 Перечень БУ'!DC76</f>
        <v>0</v>
      </c>
      <c r="L85" s="69">
        <f ca="1">'2 Перечень БУ'!DD76</f>
        <v>0</v>
      </c>
      <c r="M85" s="69">
        <f ca="1">'2 Перечень БУ'!DE76</f>
        <v>0</v>
      </c>
    </row>
    <row r="86" spans="1:13">
      <c r="A86" s="39">
        <f>'1.1. Реквизиты БУ'!B77</f>
        <v>74</v>
      </c>
      <c r="B86" s="67" t="str">
        <f ca="1">'1.1. Реквизиты БУ'!C77</f>
        <v/>
      </c>
      <c r="C86" s="66">
        <f ca="1">'2 Перечень БУ'!CU77</f>
        <v>0</v>
      </c>
      <c r="D86" s="66">
        <f ca="1">'2 Перечень БУ'!CV77</f>
        <v>0</v>
      </c>
      <c r="E86" s="66">
        <f ca="1">'2 Перечень БУ'!CW77</f>
        <v>0</v>
      </c>
      <c r="F86" s="66">
        <f ca="1">'2 Перечень БУ'!CX77</f>
        <v>0</v>
      </c>
      <c r="G86" s="66">
        <f ca="1">'2 Перечень БУ'!CY77</f>
        <v>0</v>
      </c>
      <c r="H86" s="66">
        <f ca="1">'2 Перечень БУ'!CZ77</f>
        <v>0</v>
      </c>
      <c r="I86" s="69">
        <f ca="1">'2 Перечень БУ'!DA77</f>
        <v>0</v>
      </c>
      <c r="J86" s="69">
        <f ca="1">'2 Перечень БУ'!DB77</f>
        <v>0</v>
      </c>
      <c r="K86" s="69">
        <f ca="1">'2 Перечень БУ'!DC77</f>
        <v>0</v>
      </c>
      <c r="L86" s="69">
        <f ca="1">'2 Перечень БУ'!DD77</f>
        <v>0</v>
      </c>
      <c r="M86" s="69">
        <f ca="1">'2 Перечень БУ'!DE77</f>
        <v>0</v>
      </c>
    </row>
    <row r="87" spans="1:13">
      <c r="A87" s="39">
        <f>'1.1. Реквизиты БУ'!B78</f>
        <v>75</v>
      </c>
      <c r="B87" s="67" t="str">
        <f ca="1">'1.1. Реквизиты БУ'!C78</f>
        <v/>
      </c>
      <c r="C87" s="66">
        <f ca="1">'2 Перечень БУ'!CU78</f>
        <v>0</v>
      </c>
      <c r="D87" s="66">
        <f ca="1">'2 Перечень БУ'!CV78</f>
        <v>0</v>
      </c>
      <c r="E87" s="66">
        <f ca="1">'2 Перечень БУ'!CW78</f>
        <v>0</v>
      </c>
      <c r="F87" s="66">
        <f ca="1">'2 Перечень БУ'!CX78</f>
        <v>0</v>
      </c>
      <c r="G87" s="66">
        <f ca="1">'2 Перечень БУ'!CY78</f>
        <v>0</v>
      </c>
      <c r="H87" s="66">
        <f ca="1">'2 Перечень БУ'!CZ78</f>
        <v>0</v>
      </c>
      <c r="I87" s="69">
        <f ca="1">'2 Перечень БУ'!DA78</f>
        <v>0</v>
      </c>
      <c r="J87" s="69">
        <f ca="1">'2 Перечень БУ'!DB78</f>
        <v>0</v>
      </c>
      <c r="K87" s="69">
        <f ca="1">'2 Перечень БУ'!DC78</f>
        <v>0</v>
      </c>
      <c r="L87" s="69">
        <f ca="1">'2 Перечень БУ'!DD78</f>
        <v>0</v>
      </c>
      <c r="M87" s="69">
        <f ca="1">'2 Перечень БУ'!DE78</f>
        <v>0</v>
      </c>
    </row>
    <row r="88" spans="1:13">
      <c r="A88" s="39">
        <f>'1.1. Реквизиты БУ'!B79</f>
        <v>76</v>
      </c>
      <c r="B88" s="67" t="str">
        <f ca="1">'1.1. Реквизиты БУ'!C79</f>
        <v/>
      </c>
      <c r="C88" s="66">
        <f ca="1">'2 Перечень БУ'!CU79</f>
        <v>0</v>
      </c>
      <c r="D88" s="66">
        <f ca="1">'2 Перечень БУ'!CV79</f>
        <v>0</v>
      </c>
      <c r="E88" s="66">
        <f ca="1">'2 Перечень БУ'!CW79</f>
        <v>0</v>
      </c>
      <c r="F88" s="66">
        <f ca="1">'2 Перечень БУ'!CX79</f>
        <v>0</v>
      </c>
      <c r="G88" s="66">
        <f ca="1">'2 Перечень БУ'!CY79</f>
        <v>0</v>
      </c>
      <c r="H88" s="66">
        <f ca="1">'2 Перечень БУ'!CZ79</f>
        <v>0</v>
      </c>
      <c r="I88" s="69">
        <f ca="1">'2 Перечень БУ'!DA79</f>
        <v>0</v>
      </c>
      <c r="J88" s="69">
        <f ca="1">'2 Перечень БУ'!DB79</f>
        <v>0</v>
      </c>
      <c r="K88" s="69">
        <f ca="1">'2 Перечень БУ'!DC79</f>
        <v>0</v>
      </c>
      <c r="L88" s="69">
        <f ca="1">'2 Перечень БУ'!DD79</f>
        <v>0</v>
      </c>
      <c r="M88" s="69">
        <f ca="1">'2 Перечень БУ'!DE79</f>
        <v>0</v>
      </c>
    </row>
    <row r="89" spans="1:13">
      <c r="A89" s="39">
        <f>'1.1. Реквизиты БУ'!B80</f>
        <v>77</v>
      </c>
      <c r="B89" s="67" t="str">
        <f ca="1">'1.1. Реквизиты БУ'!C80</f>
        <v/>
      </c>
      <c r="C89" s="66">
        <f ca="1">'2 Перечень БУ'!CU80</f>
        <v>0</v>
      </c>
      <c r="D89" s="66">
        <f ca="1">'2 Перечень БУ'!CV80</f>
        <v>0</v>
      </c>
      <c r="E89" s="66">
        <f ca="1">'2 Перечень БУ'!CW80</f>
        <v>0</v>
      </c>
      <c r="F89" s="66">
        <f ca="1">'2 Перечень БУ'!CX80</f>
        <v>0</v>
      </c>
      <c r="G89" s="66">
        <f ca="1">'2 Перечень БУ'!CY80</f>
        <v>0</v>
      </c>
      <c r="H89" s="66">
        <f ca="1">'2 Перечень БУ'!CZ80</f>
        <v>0</v>
      </c>
      <c r="I89" s="69">
        <f ca="1">'2 Перечень БУ'!DA80</f>
        <v>0</v>
      </c>
      <c r="J89" s="69">
        <f ca="1">'2 Перечень БУ'!DB80</f>
        <v>0</v>
      </c>
      <c r="K89" s="69">
        <f ca="1">'2 Перечень БУ'!DC80</f>
        <v>0</v>
      </c>
      <c r="L89" s="69">
        <f ca="1">'2 Перечень БУ'!DD80</f>
        <v>0</v>
      </c>
      <c r="M89" s="69">
        <f ca="1">'2 Перечень БУ'!DE80</f>
        <v>0</v>
      </c>
    </row>
    <row r="90" spans="1:13">
      <c r="A90" s="39">
        <f>'1.1. Реквизиты БУ'!B81</f>
        <v>78</v>
      </c>
      <c r="B90" s="67" t="str">
        <f ca="1">'1.1. Реквизиты БУ'!C81</f>
        <v/>
      </c>
      <c r="C90" s="66">
        <f ca="1">'2 Перечень БУ'!CU81</f>
        <v>0</v>
      </c>
      <c r="D90" s="66">
        <f ca="1">'2 Перечень БУ'!CV81</f>
        <v>0</v>
      </c>
      <c r="E90" s="66">
        <f ca="1">'2 Перечень БУ'!CW81</f>
        <v>0</v>
      </c>
      <c r="F90" s="66">
        <f ca="1">'2 Перечень БУ'!CX81</f>
        <v>0</v>
      </c>
      <c r="G90" s="66">
        <f ca="1">'2 Перечень БУ'!CY81</f>
        <v>0</v>
      </c>
      <c r="H90" s="66">
        <f ca="1">'2 Перечень БУ'!CZ81</f>
        <v>0</v>
      </c>
      <c r="I90" s="69">
        <f ca="1">'2 Перечень БУ'!DA81</f>
        <v>0</v>
      </c>
      <c r="J90" s="69">
        <f ca="1">'2 Перечень БУ'!DB81</f>
        <v>0</v>
      </c>
      <c r="K90" s="69">
        <f ca="1">'2 Перечень БУ'!DC81</f>
        <v>0</v>
      </c>
      <c r="L90" s="69">
        <f ca="1">'2 Перечень БУ'!DD81</f>
        <v>0</v>
      </c>
      <c r="M90" s="69">
        <f ca="1">'2 Перечень БУ'!DE81</f>
        <v>0</v>
      </c>
    </row>
    <row r="91" spans="1:13">
      <c r="A91" s="39">
        <f>'1.1. Реквизиты БУ'!B82</f>
        <v>79</v>
      </c>
      <c r="B91" s="67" t="str">
        <f ca="1">'1.1. Реквизиты БУ'!C82</f>
        <v/>
      </c>
      <c r="C91" s="66">
        <f ca="1">'2 Перечень БУ'!CU82</f>
        <v>0</v>
      </c>
      <c r="D91" s="66">
        <f ca="1">'2 Перечень БУ'!CV82</f>
        <v>0</v>
      </c>
      <c r="E91" s="66">
        <f ca="1">'2 Перечень БУ'!CW82</f>
        <v>0</v>
      </c>
      <c r="F91" s="66">
        <f ca="1">'2 Перечень БУ'!CX82</f>
        <v>0</v>
      </c>
      <c r="G91" s="66">
        <f ca="1">'2 Перечень БУ'!CY82</f>
        <v>0</v>
      </c>
      <c r="H91" s="66">
        <f ca="1">'2 Перечень БУ'!CZ82</f>
        <v>0</v>
      </c>
      <c r="I91" s="69">
        <f ca="1">'2 Перечень БУ'!DA82</f>
        <v>0</v>
      </c>
      <c r="J91" s="69">
        <f ca="1">'2 Перечень БУ'!DB82</f>
        <v>0</v>
      </c>
      <c r="K91" s="69">
        <f ca="1">'2 Перечень БУ'!DC82</f>
        <v>0</v>
      </c>
      <c r="L91" s="69">
        <f ca="1">'2 Перечень БУ'!DD82</f>
        <v>0</v>
      </c>
      <c r="M91" s="69">
        <f ca="1">'2 Перечень БУ'!DE82</f>
        <v>0</v>
      </c>
    </row>
    <row r="92" spans="1:13">
      <c r="A92" s="39">
        <f>'1.1. Реквизиты БУ'!B83</f>
        <v>80</v>
      </c>
      <c r="B92" s="67" t="str">
        <f ca="1">'1.1. Реквизиты БУ'!C83</f>
        <v/>
      </c>
      <c r="C92" s="66">
        <f ca="1">'2 Перечень БУ'!CU83</f>
        <v>0</v>
      </c>
      <c r="D92" s="66">
        <f ca="1">'2 Перечень БУ'!CV83</f>
        <v>0</v>
      </c>
      <c r="E92" s="66">
        <f ca="1">'2 Перечень БУ'!CW83</f>
        <v>0</v>
      </c>
      <c r="F92" s="66">
        <f ca="1">'2 Перечень БУ'!CX83</f>
        <v>0</v>
      </c>
      <c r="G92" s="66">
        <f ca="1">'2 Перечень БУ'!CY83</f>
        <v>0</v>
      </c>
      <c r="H92" s="66">
        <f ca="1">'2 Перечень БУ'!CZ83</f>
        <v>0</v>
      </c>
      <c r="I92" s="69">
        <f ca="1">'2 Перечень БУ'!DA83</f>
        <v>0</v>
      </c>
      <c r="J92" s="69">
        <f ca="1">'2 Перечень БУ'!DB83</f>
        <v>0</v>
      </c>
      <c r="K92" s="69">
        <f ca="1">'2 Перечень БУ'!DC83</f>
        <v>0</v>
      </c>
      <c r="L92" s="69">
        <f ca="1">'2 Перечень БУ'!DD83</f>
        <v>0</v>
      </c>
      <c r="M92" s="69">
        <f ca="1">'2 Перечень БУ'!DE83</f>
        <v>0</v>
      </c>
    </row>
    <row r="93" spans="1:13">
      <c r="A93" s="39">
        <f>'1.1. Реквизиты БУ'!B84</f>
        <v>81</v>
      </c>
      <c r="B93" s="67" t="str">
        <f ca="1">'1.1. Реквизиты БУ'!C84</f>
        <v/>
      </c>
      <c r="C93" s="66">
        <f ca="1">'2 Перечень БУ'!CU84</f>
        <v>0</v>
      </c>
      <c r="D93" s="66">
        <f ca="1">'2 Перечень БУ'!CV84</f>
        <v>0</v>
      </c>
      <c r="E93" s="66">
        <f ca="1">'2 Перечень БУ'!CW84</f>
        <v>0</v>
      </c>
      <c r="F93" s="66">
        <f ca="1">'2 Перечень БУ'!CX84</f>
        <v>0</v>
      </c>
      <c r="G93" s="66">
        <f ca="1">'2 Перечень БУ'!CY84</f>
        <v>0</v>
      </c>
      <c r="H93" s="66">
        <f ca="1">'2 Перечень БУ'!CZ84</f>
        <v>0</v>
      </c>
      <c r="I93" s="69">
        <f ca="1">'2 Перечень БУ'!DA84</f>
        <v>0</v>
      </c>
      <c r="J93" s="69">
        <f ca="1">'2 Перечень БУ'!DB84</f>
        <v>0</v>
      </c>
      <c r="K93" s="69">
        <f ca="1">'2 Перечень БУ'!DC84</f>
        <v>0</v>
      </c>
      <c r="L93" s="69">
        <f ca="1">'2 Перечень БУ'!DD84</f>
        <v>0</v>
      </c>
      <c r="M93" s="69">
        <f ca="1">'2 Перечень БУ'!DE84</f>
        <v>0</v>
      </c>
    </row>
    <row r="94" spans="1:13">
      <c r="A94" s="39">
        <f>'1.1. Реквизиты БУ'!B85</f>
        <v>82</v>
      </c>
      <c r="B94" s="67" t="str">
        <f ca="1">'1.1. Реквизиты БУ'!C85</f>
        <v/>
      </c>
      <c r="C94" s="66">
        <f ca="1">'2 Перечень БУ'!CU85</f>
        <v>0</v>
      </c>
      <c r="D94" s="66">
        <f ca="1">'2 Перечень БУ'!CV85</f>
        <v>0</v>
      </c>
      <c r="E94" s="66">
        <f ca="1">'2 Перечень БУ'!CW85</f>
        <v>0</v>
      </c>
      <c r="F94" s="66">
        <f ca="1">'2 Перечень БУ'!CX85</f>
        <v>0</v>
      </c>
      <c r="G94" s="66">
        <f ca="1">'2 Перечень БУ'!CY85</f>
        <v>0</v>
      </c>
      <c r="H94" s="66">
        <f ca="1">'2 Перечень БУ'!CZ85</f>
        <v>0</v>
      </c>
      <c r="I94" s="69">
        <f ca="1">'2 Перечень БУ'!DA85</f>
        <v>0</v>
      </c>
      <c r="J94" s="69">
        <f ca="1">'2 Перечень БУ'!DB85</f>
        <v>0</v>
      </c>
      <c r="K94" s="69">
        <f ca="1">'2 Перечень БУ'!DC85</f>
        <v>0</v>
      </c>
      <c r="L94" s="69">
        <f ca="1">'2 Перечень БУ'!DD85</f>
        <v>0</v>
      </c>
      <c r="M94" s="69">
        <f ca="1">'2 Перечень БУ'!DE85</f>
        <v>0</v>
      </c>
    </row>
    <row r="95" spans="1:13">
      <c r="A95" s="39">
        <f>'1.1. Реквизиты БУ'!B86</f>
        <v>83</v>
      </c>
      <c r="B95" s="67" t="str">
        <f ca="1">'1.1. Реквизиты БУ'!C86</f>
        <v/>
      </c>
      <c r="C95" s="66">
        <f ca="1">'2 Перечень БУ'!CU86</f>
        <v>0</v>
      </c>
      <c r="D95" s="66">
        <f ca="1">'2 Перечень БУ'!CV86</f>
        <v>0</v>
      </c>
      <c r="E95" s="66">
        <f ca="1">'2 Перечень БУ'!CW86</f>
        <v>0</v>
      </c>
      <c r="F95" s="66">
        <f ca="1">'2 Перечень БУ'!CX86</f>
        <v>0</v>
      </c>
      <c r="G95" s="66">
        <f ca="1">'2 Перечень БУ'!CY86</f>
        <v>0</v>
      </c>
      <c r="H95" s="66">
        <f ca="1">'2 Перечень БУ'!CZ86</f>
        <v>0</v>
      </c>
      <c r="I95" s="69">
        <f ca="1">'2 Перечень БУ'!DA86</f>
        <v>0</v>
      </c>
      <c r="J95" s="69">
        <f ca="1">'2 Перечень БУ'!DB86</f>
        <v>0</v>
      </c>
      <c r="K95" s="69">
        <f ca="1">'2 Перечень БУ'!DC86</f>
        <v>0</v>
      </c>
      <c r="L95" s="69">
        <f ca="1">'2 Перечень БУ'!DD86</f>
        <v>0</v>
      </c>
      <c r="M95" s="69">
        <f ca="1">'2 Перечень БУ'!DE86</f>
        <v>0</v>
      </c>
    </row>
    <row r="96" spans="1:13">
      <c r="A96" s="39">
        <f>'1.1. Реквизиты БУ'!B87</f>
        <v>84</v>
      </c>
      <c r="B96" s="67" t="str">
        <f ca="1">'1.1. Реквизиты БУ'!C87</f>
        <v/>
      </c>
      <c r="C96" s="66">
        <f ca="1">'2 Перечень БУ'!CU87</f>
        <v>0</v>
      </c>
      <c r="D96" s="66">
        <f ca="1">'2 Перечень БУ'!CV87</f>
        <v>0</v>
      </c>
      <c r="E96" s="66">
        <f ca="1">'2 Перечень БУ'!CW87</f>
        <v>0</v>
      </c>
      <c r="F96" s="66">
        <f ca="1">'2 Перечень БУ'!CX87</f>
        <v>0</v>
      </c>
      <c r="G96" s="66">
        <f ca="1">'2 Перечень БУ'!CY87</f>
        <v>0</v>
      </c>
      <c r="H96" s="66">
        <f ca="1">'2 Перечень БУ'!CZ87</f>
        <v>0</v>
      </c>
      <c r="I96" s="69">
        <f ca="1">'2 Перечень БУ'!DA87</f>
        <v>0</v>
      </c>
      <c r="J96" s="69">
        <f ca="1">'2 Перечень БУ'!DB87</f>
        <v>0</v>
      </c>
      <c r="K96" s="69">
        <f ca="1">'2 Перечень БУ'!DC87</f>
        <v>0</v>
      </c>
      <c r="L96" s="69">
        <f ca="1">'2 Перечень БУ'!DD87</f>
        <v>0</v>
      </c>
      <c r="M96" s="69">
        <f ca="1">'2 Перечень БУ'!DE87</f>
        <v>0</v>
      </c>
    </row>
    <row r="97" spans="1:13">
      <c r="A97" s="39">
        <f>'1.1. Реквизиты БУ'!B88</f>
        <v>85</v>
      </c>
      <c r="B97" s="67" t="str">
        <f ca="1">'1.1. Реквизиты БУ'!C88</f>
        <v/>
      </c>
      <c r="C97" s="66">
        <f ca="1">'2 Перечень БУ'!CU88</f>
        <v>0</v>
      </c>
      <c r="D97" s="66">
        <f ca="1">'2 Перечень БУ'!CV88</f>
        <v>0</v>
      </c>
      <c r="E97" s="66">
        <f ca="1">'2 Перечень БУ'!CW88</f>
        <v>0</v>
      </c>
      <c r="F97" s="66">
        <f ca="1">'2 Перечень БУ'!CX88</f>
        <v>0</v>
      </c>
      <c r="G97" s="66">
        <f ca="1">'2 Перечень БУ'!CY88</f>
        <v>0</v>
      </c>
      <c r="H97" s="66">
        <f ca="1">'2 Перечень БУ'!CZ88</f>
        <v>0</v>
      </c>
      <c r="I97" s="69">
        <f ca="1">'2 Перечень БУ'!DA88</f>
        <v>0</v>
      </c>
      <c r="J97" s="69">
        <f ca="1">'2 Перечень БУ'!DB88</f>
        <v>0</v>
      </c>
      <c r="K97" s="69">
        <f ca="1">'2 Перечень БУ'!DC88</f>
        <v>0</v>
      </c>
      <c r="L97" s="69">
        <f ca="1">'2 Перечень БУ'!DD88</f>
        <v>0</v>
      </c>
      <c r="M97" s="69">
        <f ca="1">'2 Перечень БУ'!DE88</f>
        <v>0</v>
      </c>
    </row>
    <row r="98" spans="1:13">
      <c r="A98" s="39">
        <f>'1.1. Реквизиты БУ'!B89</f>
        <v>86</v>
      </c>
      <c r="B98" s="67" t="str">
        <f ca="1">'1.1. Реквизиты БУ'!C89</f>
        <v/>
      </c>
      <c r="C98" s="66">
        <f ca="1">'2 Перечень БУ'!CU89</f>
        <v>0</v>
      </c>
      <c r="D98" s="66">
        <f ca="1">'2 Перечень БУ'!CV89</f>
        <v>0</v>
      </c>
      <c r="E98" s="66">
        <f ca="1">'2 Перечень БУ'!CW89</f>
        <v>0</v>
      </c>
      <c r="F98" s="66">
        <f ca="1">'2 Перечень БУ'!CX89</f>
        <v>0</v>
      </c>
      <c r="G98" s="66">
        <f ca="1">'2 Перечень БУ'!CY89</f>
        <v>0</v>
      </c>
      <c r="H98" s="66">
        <f ca="1">'2 Перечень БУ'!CZ89</f>
        <v>0</v>
      </c>
      <c r="I98" s="69">
        <f ca="1">'2 Перечень БУ'!DA89</f>
        <v>0</v>
      </c>
      <c r="J98" s="69">
        <f ca="1">'2 Перечень БУ'!DB89</f>
        <v>0</v>
      </c>
      <c r="K98" s="69">
        <f ca="1">'2 Перечень БУ'!DC89</f>
        <v>0</v>
      </c>
      <c r="L98" s="69">
        <f ca="1">'2 Перечень БУ'!DD89</f>
        <v>0</v>
      </c>
      <c r="M98" s="69">
        <f ca="1">'2 Перечень БУ'!DE89</f>
        <v>0</v>
      </c>
    </row>
    <row r="99" spans="1:13">
      <c r="A99" s="39">
        <f>'1.1. Реквизиты БУ'!B90</f>
        <v>87</v>
      </c>
      <c r="B99" s="67" t="str">
        <f ca="1">'1.1. Реквизиты БУ'!C90</f>
        <v/>
      </c>
      <c r="C99" s="66">
        <f ca="1">'2 Перечень БУ'!CU90</f>
        <v>0</v>
      </c>
      <c r="D99" s="66">
        <f ca="1">'2 Перечень БУ'!CV90</f>
        <v>0</v>
      </c>
      <c r="E99" s="66">
        <f ca="1">'2 Перечень БУ'!CW90</f>
        <v>0</v>
      </c>
      <c r="F99" s="66">
        <f ca="1">'2 Перечень БУ'!CX90</f>
        <v>0</v>
      </c>
      <c r="G99" s="66">
        <f ca="1">'2 Перечень БУ'!CY90</f>
        <v>0</v>
      </c>
      <c r="H99" s="66">
        <f ca="1">'2 Перечень БУ'!CZ90</f>
        <v>0</v>
      </c>
      <c r="I99" s="69">
        <f ca="1">'2 Перечень БУ'!DA90</f>
        <v>0</v>
      </c>
      <c r="J99" s="69">
        <f ca="1">'2 Перечень БУ'!DB90</f>
        <v>0</v>
      </c>
      <c r="K99" s="69">
        <f ca="1">'2 Перечень БУ'!DC90</f>
        <v>0</v>
      </c>
      <c r="L99" s="69">
        <f ca="1">'2 Перечень БУ'!DD90</f>
        <v>0</v>
      </c>
      <c r="M99" s="69">
        <f ca="1">'2 Перечень БУ'!DE90</f>
        <v>0</v>
      </c>
    </row>
    <row r="100" spans="1:13">
      <c r="A100" s="39">
        <f>'1.1. Реквизиты БУ'!B91</f>
        <v>88</v>
      </c>
      <c r="B100" s="67" t="str">
        <f ca="1">'1.1. Реквизиты БУ'!C91</f>
        <v/>
      </c>
      <c r="C100" s="66">
        <f ca="1">'2 Перечень БУ'!CU91</f>
        <v>0</v>
      </c>
      <c r="D100" s="66">
        <f ca="1">'2 Перечень БУ'!CV91</f>
        <v>0</v>
      </c>
      <c r="E100" s="66">
        <f ca="1">'2 Перечень БУ'!CW91</f>
        <v>0</v>
      </c>
      <c r="F100" s="66">
        <f ca="1">'2 Перечень БУ'!CX91</f>
        <v>0</v>
      </c>
      <c r="G100" s="66">
        <f ca="1">'2 Перечень БУ'!CY91</f>
        <v>0</v>
      </c>
      <c r="H100" s="66">
        <f ca="1">'2 Перечень БУ'!CZ91</f>
        <v>0</v>
      </c>
      <c r="I100" s="69">
        <f ca="1">'2 Перечень БУ'!DA91</f>
        <v>0</v>
      </c>
      <c r="J100" s="69">
        <f ca="1">'2 Перечень БУ'!DB91</f>
        <v>0</v>
      </c>
      <c r="K100" s="69">
        <f ca="1">'2 Перечень БУ'!DC91</f>
        <v>0</v>
      </c>
      <c r="L100" s="69">
        <f ca="1">'2 Перечень БУ'!DD91</f>
        <v>0</v>
      </c>
      <c r="M100" s="69">
        <f ca="1">'2 Перечень БУ'!DE91</f>
        <v>0</v>
      </c>
    </row>
    <row r="101" spans="1:13">
      <c r="A101" s="39">
        <f>'1.1. Реквизиты БУ'!B92</f>
        <v>89</v>
      </c>
      <c r="B101" s="67" t="str">
        <f ca="1">'1.1. Реквизиты БУ'!C92</f>
        <v/>
      </c>
      <c r="C101" s="66">
        <f ca="1">'2 Перечень БУ'!CU92</f>
        <v>0</v>
      </c>
      <c r="D101" s="66">
        <f ca="1">'2 Перечень БУ'!CV92</f>
        <v>0</v>
      </c>
      <c r="E101" s="66">
        <f ca="1">'2 Перечень БУ'!CW92</f>
        <v>0</v>
      </c>
      <c r="F101" s="66">
        <f ca="1">'2 Перечень БУ'!CX92</f>
        <v>0</v>
      </c>
      <c r="G101" s="66">
        <f ca="1">'2 Перечень БУ'!CY92</f>
        <v>0</v>
      </c>
      <c r="H101" s="66">
        <f ca="1">'2 Перечень БУ'!CZ92</f>
        <v>0</v>
      </c>
      <c r="I101" s="69">
        <f ca="1">'2 Перечень БУ'!DA92</f>
        <v>0</v>
      </c>
      <c r="J101" s="69">
        <f ca="1">'2 Перечень БУ'!DB92</f>
        <v>0</v>
      </c>
      <c r="K101" s="69">
        <f ca="1">'2 Перечень БУ'!DC92</f>
        <v>0</v>
      </c>
      <c r="L101" s="69">
        <f ca="1">'2 Перечень БУ'!DD92</f>
        <v>0</v>
      </c>
      <c r="M101" s="69">
        <f ca="1">'2 Перечень БУ'!DE92</f>
        <v>0</v>
      </c>
    </row>
    <row r="102" spans="1:13">
      <c r="A102" s="39">
        <f>'1.1. Реквизиты БУ'!B93</f>
        <v>90</v>
      </c>
      <c r="B102" s="67" t="str">
        <f ca="1">'1.1. Реквизиты БУ'!C93</f>
        <v/>
      </c>
      <c r="C102" s="66">
        <f ca="1">'2 Перечень БУ'!CU93</f>
        <v>0</v>
      </c>
      <c r="D102" s="66">
        <f ca="1">'2 Перечень БУ'!CV93</f>
        <v>0</v>
      </c>
      <c r="E102" s="66">
        <f ca="1">'2 Перечень БУ'!CW93</f>
        <v>0</v>
      </c>
      <c r="F102" s="66">
        <f ca="1">'2 Перечень БУ'!CX93</f>
        <v>0</v>
      </c>
      <c r="G102" s="66">
        <f ca="1">'2 Перечень БУ'!CY93</f>
        <v>0</v>
      </c>
      <c r="H102" s="66">
        <f ca="1">'2 Перечень БУ'!CZ93</f>
        <v>0</v>
      </c>
      <c r="I102" s="69">
        <f ca="1">'2 Перечень БУ'!DA93</f>
        <v>0</v>
      </c>
      <c r="J102" s="69">
        <f ca="1">'2 Перечень БУ'!DB93</f>
        <v>0</v>
      </c>
      <c r="K102" s="69">
        <f ca="1">'2 Перечень БУ'!DC93</f>
        <v>0</v>
      </c>
      <c r="L102" s="69">
        <f ca="1">'2 Перечень БУ'!DD93</f>
        <v>0</v>
      </c>
      <c r="M102" s="69">
        <f ca="1">'2 Перечень БУ'!DE93</f>
        <v>0</v>
      </c>
    </row>
    <row r="103" spans="1:13">
      <c r="A103" s="39">
        <f>'1.1. Реквизиты БУ'!B94</f>
        <v>91</v>
      </c>
      <c r="B103" s="67" t="str">
        <f ca="1">'1.1. Реквизиты БУ'!C94</f>
        <v/>
      </c>
      <c r="C103" s="66">
        <f ca="1">'2 Перечень БУ'!CU94</f>
        <v>0</v>
      </c>
      <c r="D103" s="66">
        <f ca="1">'2 Перечень БУ'!CV94</f>
        <v>0</v>
      </c>
      <c r="E103" s="66">
        <f ca="1">'2 Перечень БУ'!CW94</f>
        <v>0</v>
      </c>
      <c r="F103" s="66">
        <f ca="1">'2 Перечень БУ'!CX94</f>
        <v>0</v>
      </c>
      <c r="G103" s="66">
        <f ca="1">'2 Перечень БУ'!CY94</f>
        <v>0</v>
      </c>
      <c r="H103" s="66">
        <f ca="1">'2 Перечень БУ'!CZ94</f>
        <v>0</v>
      </c>
      <c r="I103" s="69">
        <f ca="1">'2 Перечень БУ'!DA94</f>
        <v>0</v>
      </c>
      <c r="J103" s="69">
        <f ca="1">'2 Перечень БУ'!DB94</f>
        <v>0</v>
      </c>
      <c r="K103" s="69">
        <f ca="1">'2 Перечень БУ'!DC94</f>
        <v>0</v>
      </c>
      <c r="L103" s="69">
        <f ca="1">'2 Перечень БУ'!DD94</f>
        <v>0</v>
      </c>
      <c r="M103" s="69">
        <f ca="1">'2 Перечень БУ'!DE94</f>
        <v>0</v>
      </c>
    </row>
    <row r="104" spans="1:13">
      <c r="A104" s="39">
        <f>'1.1. Реквизиты БУ'!B95</f>
        <v>92</v>
      </c>
      <c r="B104" s="67" t="str">
        <f ca="1">'1.1. Реквизиты БУ'!C95</f>
        <v/>
      </c>
      <c r="C104" s="66">
        <f ca="1">'2 Перечень БУ'!CU95</f>
        <v>0</v>
      </c>
      <c r="D104" s="66">
        <f ca="1">'2 Перечень БУ'!CV95</f>
        <v>0</v>
      </c>
      <c r="E104" s="66">
        <f ca="1">'2 Перечень БУ'!CW95</f>
        <v>0</v>
      </c>
      <c r="F104" s="66">
        <f ca="1">'2 Перечень БУ'!CX95</f>
        <v>0</v>
      </c>
      <c r="G104" s="66">
        <f ca="1">'2 Перечень БУ'!CY95</f>
        <v>0</v>
      </c>
      <c r="H104" s="66">
        <f ca="1">'2 Перечень БУ'!CZ95</f>
        <v>0</v>
      </c>
      <c r="I104" s="69">
        <f ca="1">'2 Перечень БУ'!DA95</f>
        <v>0</v>
      </c>
      <c r="J104" s="69">
        <f ca="1">'2 Перечень БУ'!DB95</f>
        <v>0</v>
      </c>
      <c r="K104" s="69">
        <f ca="1">'2 Перечень БУ'!DC95</f>
        <v>0</v>
      </c>
      <c r="L104" s="69">
        <f ca="1">'2 Перечень БУ'!DD95</f>
        <v>0</v>
      </c>
      <c r="M104" s="69">
        <f ca="1">'2 Перечень БУ'!DE95</f>
        <v>0</v>
      </c>
    </row>
    <row r="105" spans="1:13">
      <c r="A105" s="39">
        <f>'1.1. Реквизиты БУ'!B96</f>
        <v>93</v>
      </c>
      <c r="B105" s="67" t="str">
        <f ca="1">'1.1. Реквизиты БУ'!C96</f>
        <v/>
      </c>
      <c r="C105" s="66">
        <f ca="1">'2 Перечень БУ'!CU96</f>
        <v>0</v>
      </c>
      <c r="D105" s="66">
        <f ca="1">'2 Перечень БУ'!CV96</f>
        <v>0</v>
      </c>
      <c r="E105" s="66">
        <f ca="1">'2 Перечень БУ'!CW96</f>
        <v>0</v>
      </c>
      <c r="F105" s="66">
        <f ca="1">'2 Перечень БУ'!CX96</f>
        <v>0</v>
      </c>
      <c r="G105" s="66">
        <f ca="1">'2 Перечень БУ'!CY96</f>
        <v>0</v>
      </c>
      <c r="H105" s="66">
        <f ca="1">'2 Перечень БУ'!CZ96</f>
        <v>0</v>
      </c>
      <c r="I105" s="69">
        <f ca="1">'2 Перечень БУ'!DA96</f>
        <v>0</v>
      </c>
      <c r="J105" s="69">
        <f ca="1">'2 Перечень БУ'!DB96</f>
        <v>0</v>
      </c>
      <c r="K105" s="69">
        <f ca="1">'2 Перечень БУ'!DC96</f>
        <v>0</v>
      </c>
      <c r="L105" s="69">
        <f ca="1">'2 Перечень БУ'!DD96</f>
        <v>0</v>
      </c>
      <c r="M105" s="69">
        <f ca="1">'2 Перечень БУ'!DE96</f>
        <v>0</v>
      </c>
    </row>
    <row r="106" spans="1:13">
      <c r="A106" s="39">
        <f>'1.1. Реквизиты БУ'!B97</f>
        <v>94</v>
      </c>
      <c r="B106" s="67" t="str">
        <f ca="1">'1.1. Реквизиты БУ'!C97</f>
        <v/>
      </c>
      <c r="C106" s="66">
        <f ca="1">'2 Перечень БУ'!CU97</f>
        <v>0</v>
      </c>
      <c r="D106" s="66">
        <f ca="1">'2 Перечень БУ'!CV97</f>
        <v>0</v>
      </c>
      <c r="E106" s="66">
        <f ca="1">'2 Перечень БУ'!CW97</f>
        <v>0</v>
      </c>
      <c r="F106" s="66">
        <f ca="1">'2 Перечень БУ'!CX97</f>
        <v>0</v>
      </c>
      <c r="G106" s="66">
        <f ca="1">'2 Перечень БУ'!CY97</f>
        <v>0</v>
      </c>
      <c r="H106" s="66">
        <f ca="1">'2 Перечень БУ'!CZ97</f>
        <v>0</v>
      </c>
      <c r="I106" s="69">
        <f ca="1">'2 Перечень БУ'!DA97</f>
        <v>0</v>
      </c>
      <c r="J106" s="69">
        <f ca="1">'2 Перечень БУ'!DB97</f>
        <v>0</v>
      </c>
      <c r="K106" s="69">
        <f ca="1">'2 Перечень БУ'!DC97</f>
        <v>0</v>
      </c>
      <c r="L106" s="69">
        <f ca="1">'2 Перечень БУ'!DD97</f>
        <v>0</v>
      </c>
      <c r="M106" s="69">
        <f ca="1">'2 Перечень БУ'!DE97</f>
        <v>0</v>
      </c>
    </row>
    <row r="107" spans="1:13">
      <c r="A107" s="39">
        <f>'1.1. Реквизиты БУ'!B98</f>
        <v>95</v>
      </c>
      <c r="B107" s="67" t="str">
        <f ca="1">'1.1. Реквизиты БУ'!C98</f>
        <v/>
      </c>
      <c r="C107" s="66">
        <f ca="1">'2 Перечень БУ'!CU98</f>
        <v>0</v>
      </c>
      <c r="D107" s="66">
        <f ca="1">'2 Перечень БУ'!CV98</f>
        <v>0</v>
      </c>
      <c r="E107" s="66">
        <f ca="1">'2 Перечень БУ'!CW98</f>
        <v>0</v>
      </c>
      <c r="F107" s="66">
        <f ca="1">'2 Перечень БУ'!CX98</f>
        <v>0</v>
      </c>
      <c r="G107" s="66">
        <f ca="1">'2 Перечень БУ'!CY98</f>
        <v>0</v>
      </c>
      <c r="H107" s="66">
        <f ca="1">'2 Перечень БУ'!CZ98</f>
        <v>0</v>
      </c>
      <c r="I107" s="69">
        <f ca="1">'2 Перечень БУ'!DA98</f>
        <v>0</v>
      </c>
      <c r="J107" s="69">
        <f ca="1">'2 Перечень БУ'!DB98</f>
        <v>0</v>
      </c>
      <c r="K107" s="69">
        <f ca="1">'2 Перечень БУ'!DC98</f>
        <v>0</v>
      </c>
      <c r="L107" s="69">
        <f ca="1">'2 Перечень БУ'!DD98</f>
        <v>0</v>
      </c>
      <c r="M107" s="69">
        <f ca="1">'2 Перечень БУ'!DE98</f>
        <v>0</v>
      </c>
    </row>
    <row r="108" spans="1:13">
      <c r="A108" s="39">
        <f>'1.1. Реквизиты БУ'!B99</f>
        <v>96</v>
      </c>
      <c r="B108" s="67" t="str">
        <f ca="1">'1.1. Реквизиты БУ'!C99</f>
        <v/>
      </c>
      <c r="C108" s="66">
        <f ca="1">'2 Перечень БУ'!CU99</f>
        <v>0</v>
      </c>
      <c r="D108" s="66">
        <f ca="1">'2 Перечень БУ'!CV99</f>
        <v>0</v>
      </c>
      <c r="E108" s="66">
        <f ca="1">'2 Перечень БУ'!CW99</f>
        <v>0</v>
      </c>
      <c r="F108" s="66">
        <f ca="1">'2 Перечень БУ'!CX99</f>
        <v>0</v>
      </c>
      <c r="G108" s="66">
        <f ca="1">'2 Перечень БУ'!CY99</f>
        <v>0</v>
      </c>
      <c r="H108" s="66">
        <f ca="1">'2 Перечень БУ'!CZ99</f>
        <v>0</v>
      </c>
      <c r="I108" s="69">
        <f ca="1">'2 Перечень БУ'!DA99</f>
        <v>0</v>
      </c>
      <c r="J108" s="69">
        <f ca="1">'2 Перечень БУ'!DB99</f>
        <v>0</v>
      </c>
      <c r="K108" s="69">
        <f ca="1">'2 Перечень БУ'!DC99</f>
        <v>0</v>
      </c>
      <c r="L108" s="69">
        <f ca="1">'2 Перечень БУ'!DD99</f>
        <v>0</v>
      </c>
      <c r="M108" s="69">
        <f ca="1">'2 Перечень БУ'!DE99</f>
        <v>0</v>
      </c>
    </row>
    <row r="109" spans="1:13">
      <c r="A109" s="39">
        <f>'1.1. Реквизиты БУ'!B100</f>
        <v>97</v>
      </c>
      <c r="B109" s="67" t="str">
        <f ca="1">'1.1. Реквизиты БУ'!C100</f>
        <v/>
      </c>
      <c r="C109" s="66">
        <f ca="1">'2 Перечень БУ'!CU100</f>
        <v>0</v>
      </c>
      <c r="D109" s="66">
        <f ca="1">'2 Перечень БУ'!CV100</f>
        <v>0</v>
      </c>
      <c r="E109" s="66">
        <f ca="1">'2 Перечень БУ'!CW100</f>
        <v>0</v>
      </c>
      <c r="F109" s="66">
        <f ca="1">'2 Перечень БУ'!CX100</f>
        <v>0</v>
      </c>
      <c r="G109" s="66">
        <f ca="1">'2 Перечень БУ'!CY100</f>
        <v>0</v>
      </c>
      <c r="H109" s="66">
        <f ca="1">'2 Перечень БУ'!CZ100</f>
        <v>0</v>
      </c>
      <c r="I109" s="69">
        <f ca="1">'2 Перечень БУ'!DA100</f>
        <v>0</v>
      </c>
      <c r="J109" s="69">
        <f ca="1">'2 Перечень БУ'!DB100</f>
        <v>0</v>
      </c>
      <c r="K109" s="69">
        <f ca="1">'2 Перечень БУ'!DC100</f>
        <v>0</v>
      </c>
      <c r="L109" s="69">
        <f ca="1">'2 Перечень БУ'!DD100</f>
        <v>0</v>
      </c>
      <c r="M109" s="69">
        <f ca="1">'2 Перечень БУ'!DE100</f>
        <v>0</v>
      </c>
    </row>
    <row r="110" spans="1:13">
      <c r="A110" s="39">
        <f>'1.1. Реквизиты БУ'!B101</f>
        <v>98</v>
      </c>
      <c r="B110" s="67" t="str">
        <f ca="1">'1.1. Реквизиты БУ'!C101</f>
        <v/>
      </c>
      <c r="C110" s="66">
        <f ca="1">'2 Перечень БУ'!CU101</f>
        <v>0</v>
      </c>
      <c r="D110" s="66">
        <f ca="1">'2 Перечень БУ'!CV101</f>
        <v>0</v>
      </c>
      <c r="E110" s="66">
        <f ca="1">'2 Перечень БУ'!CW101</f>
        <v>0</v>
      </c>
      <c r="F110" s="66">
        <f ca="1">'2 Перечень БУ'!CX101</f>
        <v>0</v>
      </c>
      <c r="G110" s="66">
        <f ca="1">'2 Перечень БУ'!CY101</f>
        <v>0</v>
      </c>
      <c r="H110" s="66">
        <f ca="1">'2 Перечень БУ'!CZ101</f>
        <v>0</v>
      </c>
      <c r="I110" s="69">
        <f ca="1">'2 Перечень БУ'!DA101</f>
        <v>0</v>
      </c>
      <c r="J110" s="69">
        <f ca="1">'2 Перечень БУ'!DB101</f>
        <v>0</v>
      </c>
      <c r="K110" s="69">
        <f ca="1">'2 Перечень БУ'!DC101</f>
        <v>0</v>
      </c>
      <c r="L110" s="69">
        <f ca="1">'2 Перечень БУ'!DD101</f>
        <v>0</v>
      </c>
      <c r="M110" s="69">
        <f ca="1">'2 Перечень БУ'!DE101</f>
        <v>0</v>
      </c>
    </row>
    <row r="111" spans="1:13">
      <c r="A111" s="39">
        <f>'1.1. Реквизиты БУ'!B102</f>
        <v>99</v>
      </c>
      <c r="B111" s="67" t="str">
        <f ca="1">'1.1. Реквизиты БУ'!C102</f>
        <v/>
      </c>
      <c r="C111" s="66">
        <f ca="1">'2 Перечень БУ'!CU102</f>
        <v>0</v>
      </c>
      <c r="D111" s="66">
        <f ca="1">'2 Перечень БУ'!CV102</f>
        <v>0</v>
      </c>
      <c r="E111" s="66">
        <f ca="1">'2 Перечень БУ'!CW102</f>
        <v>0</v>
      </c>
      <c r="F111" s="66">
        <f ca="1">'2 Перечень БУ'!CX102</f>
        <v>0</v>
      </c>
      <c r="G111" s="66">
        <f ca="1">'2 Перечень БУ'!CY102</f>
        <v>0</v>
      </c>
      <c r="H111" s="66">
        <f ca="1">'2 Перечень БУ'!CZ102</f>
        <v>0</v>
      </c>
      <c r="I111" s="69">
        <f ca="1">'2 Перечень БУ'!DA102</f>
        <v>0</v>
      </c>
      <c r="J111" s="69">
        <f ca="1">'2 Перечень БУ'!DB102</f>
        <v>0</v>
      </c>
      <c r="K111" s="69">
        <f ca="1">'2 Перечень БУ'!DC102</f>
        <v>0</v>
      </c>
      <c r="L111" s="69">
        <f ca="1">'2 Перечень БУ'!DD102</f>
        <v>0</v>
      </c>
      <c r="M111" s="69">
        <f ca="1">'2 Перечень БУ'!DE102</f>
        <v>0</v>
      </c>
    </row>
    <row r="112" spans="1:13">
      <c r="A112" s="39">
        <f>'1.1. Реквизиты БУ'!B103</f>
        <v>100</v>
      </c>
      <c r="B112" s="67" t="str">
        <f ca="1">'1.1. Реквизиты БУ'!C103</f>
        <v/>
      </c>
      <c r="C112" s="66">
        <f ca="1">'2 Перечень БУ'!CU103</f>
        <v>0</v>
      </c>
      <c r="D112" s="66">
        <f ca="1">'2 Перечень БУ'!CV103</f>
        <v>0</v>
      </c>
      <c r="E112" s="66">
        <f ca="1">'2 Перечень БУ'!CW103</f>
        <v>0</v>
      </c>
      <c r="F112" s="66">
        <f ca="1">'2 Перечень БУ'!CX103</f>
        <v>0</v>
      </c>
      <c r="G112" s="66">
        <f ca="1">'2 Перечень БУ'!CY103</f>
        <v>0</v>
      </c>
      <c r="H112" s="66">
        <f ca="1">'2 Перечень БУ'!CZ103</f>
        <v>0</v>
      </c>
      <c r="I112" s="69">
        <f ca="1">'2 Перечень БУ'!DA103</f>
        <v>0</v>
      </c>
      <c r="J112" s="69">
        <f ca="1">'2 Перечень БУ'!DB103</f>
        <v>0</v>
      </c>
      <c r="K112" s="69">
        <f ca="1">'2 Перечень БУ'!DC103</f>
        <v>0</v>
      </c>
      <c r="L112" s="69">
        <f ca="1">'2 Перечень БУ'!DD103</f>
        <v>0</v>
      </c>
      <c r="M112" s="69">
        <f ca="1">'2 Перечень БУ'!DE103</f>
        <v>0</v>
      </c>
    </row>
    <row r="113" spans="1:13">
      <c r="A113" s="39">
        <f>'1.1. Реквизиты БУ'!B104</f>
        <v>101</v>
      </c>
      <c r="B113" s="67" t="str">
        <f ca="1">'1.1. Реквизиты БУ'!C104</f>
        <v/>
      </c>
      <c r="C113" s="66">
        <f ca="1">'2 Перечень БУ'!CU104</f>
        <v>0</v>
      </c>
      <c r="D113" s="66">
        <f ca="1">'2 Перечень БУ'!CV104</f>
        <v>0</v>
      </c>
      <c r="E113" s="66">
        <f ca="1">'2 Перечень БУ'!CW104</f>
        <v>0</v>
      </c>
      <c r="F113" s="66">
        <f ca="1">'2 Перечень БУ'!CX104</f>
        <v>0</v>
      </c>
      <c r="G113" s="66">
        <f ca="1">'2 Перечень БУ'!CY104</f>
        <v>0</v>
      </c>
      <c r="H113" s="66">
        <f ca="1">'2 Перечень БУ'!CZ104</f>
        <v>0</v>
      </c>
      <c r="I113" s="69">
        <f ca="1">'2 Перечень БУ'!DA104</f>
        <v>0</v>
      </c>
      <c r="J113" s="69">
        <f ca="1">'2 Перечень БУ'!DB104</f>
        <v>0</v>
      </c>
      <c r="K113" s="69">
        <f ca="1">'2 Перечень БУ'!DC104</f>
        <v>0</v>
      </c>
      <c r="L113" s="69">
        <f ca="1">'2 Перечень БУ'!DD104</f>
        <v>0</v>
      </c>
      <c r="M113" s="69">
        <f ca="1">'2 Перечень БУ'!DE104</f>
        <v>0</v>
      </c>
    </row>
    <row r="114" spans="1:13">
      <c r="A114" s="39">
        <f>'1.1. Реквизиты БУ'!B105</f>
        <v>102</v>
      </c>
      <c r="B114" s="67" t="str">
        <f ca="1">'1.1. Реквизиты БУ'!C105</f>
        <v/>
      </c>
      <c r="C114" s="66">
        <f ca="1">'2 Перечень БУ'!CU105</f>
        <v>0</v>
      </c>
      <c r="D114" s="66">
        <f ca="1">'2 Перечень БУ'!CV105</f>
        <v>0</v>
      </c>
      <c r="E114" s="66">
        <f ca="1">'2 Перечень БУ'!CW105</f>
        <v>0</v>
      </c>
      <c r="F114" s="66">
        <f ca="1">'2 Перечень БУ'!CX105</f>
        <v>0</v>
      </c>
      <c r="G114" s="66">
        <f ca="1">'2 Перечень БУ'!CY105</f>
        <v>0</v>
      </c>
      <c r="H114" s="66">
        <f ca="1">'2 Перечень БУ'!CZ105</f>
        <v>0</v>
      </c>
      <c r="I114" s="69">
        <f ca="1">'2 Перечень БУ'!DA105</f>
        <v>0</v>
      </c>
      <c r="J114" s="69">
        <f ca="1">'2 Перечень БУ'!DB105</f>
        <v>0</v>
      </c>
      <c r="K114" s="69">
        <f ca="1">'2 Перечень БУ'!DC105</f>
        <v>0</v>
      </c>
      <c r="L114" s="69">
        <f ca="1">'2 Перечень БУ'!DD105</f>
        <v>0</v>
      </c>
      <c r="M114" s="69">
        <f ca="1">'2 Перечень БУ'!DE105</f>
        <v>0</v>
      </c>
    </row>
    <row r="115" spans="1:13">
      <c r="A115" s="39">
        <f>'1.1. Реквизиты БУ'!B106</f>
        <v>103</v>
      </c>
      <c r="B115" s="67" t="str">
        <f ca="1">'1.1. Реквизиты БУ'!C106</f>
        <v/>
      </c>
      <c r="C115" s="66">
        <f ca="1">'2 Перечень БУ'!CU106</f>
        <v>0</v>
      </c>
      <c r="D115" s="66">
        <f ca="1">'2 Перечень БУ'!CV106</f>
        <v>0</v>
      </c>
      <c r="E115" s="66">
        <f ca="1">'2 Перечень БУ'!CW106</f>
        <v>0</v>
      </c>
      <c r="F115" s="66">
        <f ca="1">'2 Перечень БУ'!CX106</f>
        <v>0</v>
      </c>
      <c r="G115" s="66">
        <f ca="1">'2 Перечень БУ'!CY106</f>
        <v>0</v>
      </c>
      <c r="H115" s="66">
        <f ca="1">'2 Перечень БУ'!CZ106</f>
        <v>0</v>
      </c>
      <c r="I115" s="69">
        <f ca="1">'2 Перечень БУ'!DA106</f>
        <v>0</v>
      </c>
      <c r="J115" s="69">
        <f ca="1">'2 Перечень БУ'!DB106</f>
        <v>0</v>
      </c>
      <c r="K115" s="69">
        <f ca="1">'2 Перечень БУ'!DC106</f>
        <v>0</v>
      </c>
      <c r="L115" s="69">
        <f ca="1">'2 Перечень БУ'!DD106</f>
        <v>0</v>
      </c>
      <c r="M115" s="69">
        <f ca="1">'2 Перечень БУ'!DE106</f>
        <v>0</v>
      </c>
    </row>
    <row r="116" spans="1:13">
      <c r="A116" s="39">
        <f>'1.1. Реквизиты БУ'!B107</f>
        <v>104</v>
      </c>
      <c r="B116" s="67" t="str">
        <f ca="1">'1.1. Реквизиты БУ'!C107</f>
        <v/>
      </c>
      <c r="C116" s="66">
        <f ca="1">'2 Перечень БУ'!CU107</f>
        <v>0</v>
      </c>
      <c r="D116" s="66">
        <f ca="1">'2 Перечень БУ'!CV107</f>
        <v>0</v>
      </c>
      <c r="E116" s="66">
        <f ca="1">'2 Перечень БУ'!CW107</f>
        <v>0</v>
      </c>
      <c r="F116" s="66">
        <f ca="1">'2 Перечень БУ'!CX107</f>
        <v>0</v>
      </c>
      <c r="G116" s="66">
        <f ca="1">'2 Перечень БУ'!CY107</f>
        <v>0</v>
      </c>
      <c r="H116" s="66">
        <f ca="1">'2 Перечень БУ'!CZ107</f>
        <v>0</v>
      </c>
      <c r="I116" s="69">
        <f ca="1">'2 Перечень БУ'!DA107</f>
        <v>0</v>
      </c>
      <c r="J116" s="69">
        <f ca="1">'2 Перечень БУ'!DB107</f>
        <v>0</v>
      </c>
      <c r="K116" s="69">
        <f ca="1">'2 Перечень БУ'!DC107</f>
        <v>0</v>
      </c>
      <c r="L116" s="69">
        <f ca="1">'2 Перечень БУ'!DD107</f>
        <v>0</v>
      </c>
      <c r="M116" s="69">
        <f ca="1">'2 Перечень БУ'!DE107</f>
        <v>0</v>
      </c>
    </row>
    <row r="117" spans="1:13">
      <c r="A117" s="39">
        <f>'1.1. Реквизиты БУ'!B108</f>
        <v>105</v>
      </c>
      <c r="B117" s="67" t="str">
        <f ca="1">'1.1. Реквизиты БУ'!C108</f>
        <v/>
      </c>
      <c r="C117" s="66">
        <f ca="1">'2 Перечень БУ'!CU108</f>
        <v>0</v>
      </c>
      <c r="D117" s="66">
        <f ca="1">'2 Перечень БУ'!CV108</f>
        <v>0</v>
      </c>
      <c r="E117" s="66">
        <f ca="1">'2 Перечень БУ'!CW108</f>
        <v>0</v>
      </c>
      <c r="F117" s="66">
        <f ca="1">'2 Перечень БУ'!CX108</f>
        <v>0</v>
      </c>
      <c r="G117" s="66">
        <f ca="1">'2 Перечень БУ'!CY108</f>
        <v>0</v>
      </c>
      <c r="H117" s="66">
        <f ca="1">'2 Перечень БУ'!CZ108</f>
        <v>0</v>
      </c>
      <c r="I117" s="69">
        <f ca="1">'2 Перечень БУ'!DA108</f>
        <v>0</v>
      </c>
      <c r="J117" s="69">
        <f ca="1">'2 Перечень БУ'!DB108</f>
        <v>0</v>
      </c>
      <c r="K117" s="69">
        <f ca="1">'2 Перечень БУ'!DC108</f>
        <v>0</v>
      </c>
      <c r="L117" s="69">
        <f ca="1">'2 Перечень БУ'!DD108</f>
        <v>0</v>
      </c>
      <c r="M117" s="69">
        <f ca="1">'2 Перечень БУ'!DE108</f>
        <v>0</v>
      </c>
    </row>
    <row r="118" spans="1:13">
      <c r="A118" s="39">
        <f>'1.1. Реквизиты БУ'!B109</f>
        <v>106</v>
      </c>
      <c r="B118" s="67" t="str">
        <f ca="1">'1.1. Реквизиты БУ'!C109</f>
        <v/>
      </c>
      <c r="C118" s="66">
        <f ca="1">'2 Перечень БУ'!CU109</f>
        <v>0</v>
      </c>
      <c r="D118" s="66">
        <f ca="1">'2 Перечень БУ'!CV109</f>
        <v>0</v>
      </c>
      <c r="E118" s="66">
        <f ca="1">'2 Перечень БУ'!CW109</f>
        <v>0</v>
      </c>
      <c r="F118" s="66">
        <f ca="1">'2 Перечень БУ'!CX109</f>
        <v>0</v>
      </c>
      <c r="G118" s="66">
        <f ca="1">'2 Перечень БУ'!CY109</f>
        <v>0</v>
      </c>
      <c r="H118" s="66">
        <f ca="1">'2 Перечень БУ'!CZ109</f>
        <v>0</v>
      </c>
      <c r="I118" s="69">
        <f ca="1">'2 Перечень БУ'!DA109</f>
        <v>0</v>
      </c>
      <c r="J118" s="69">
        <f ca="1">'2 Перечень БУ'!DB109</f>
        <v>0</v>
      </c>
      <c r="K118" s="69">
        <f ca="1">'2 Перечень БУ'!DC109</f>
        <v>0</v>
      </c>
      <c r="L118" s="69">
        <f ca="1">'2 Перечень БУ'!DD109</f>
        <v>0</v>
      </c>
      <c r="M118" s="69">
        <f ca="1">'2 Перечень БУ'!DE109</f>
        <v>0</v>
      </c>
    </row>
    <row r="119" spans="1:13">
      <c r="A119" s="39">
        <f>'1.1. Реквизиты БУ'!B110</f>
        <v>107</v>
      </c>
      <c r="B119" s="67" t="str">
        <f ca="1">'1.1. Реквизиты БУ'!C110</f>
        <v/>
      </c>
      <c r="C119" s="66">
        <f ca="1">'2 Перечень БУ'!CU110</f>
        <v>0</v>
      </c>
      <c r="D119" s="66">
        <f ca="1">'2 Перечень БУ'!CV110</f>
        <v>0</v>
      </c>
      <c r="E119" s="66">
        <f ca="1">'2 Перечень БУ'!CW110</f>
        <v>0</v>
      </c>
      <c r="F119" s="66">
        <f ca="1">'2 Перечень БУ'!CX110</f>
        <v>0</v>
      </c>
      <c r="G119" s="66">
        <f ca="1">'2 Перечень БУ'!CY110</f>
        <v>0</v>
      </c>
      <c r="H119" s="66">
        <f ca="1">'2 Перечень БУ'!CZ110</f>
        <v>0</v>
      </c>
      <c r="I119" s="69">
        <f ca="1">'2 Перечень БУ'!DA110</f>
        <v>0</v>
      </c>
      <c r="J119" s="69">
        <f ca="1">'2 Перечень БУ'!DB110</f>
        <v>0</v>
      </c>
      <c r="K119" s="69">
        <f ca="1">'2 Перечень БУ'!DC110</f>
        <v>0</v>
      </c>
      <c r="L119" s="69">
        <f ca="1">'2 Перечень БУ'!DD110</f>
        <v>0</v>
      </c>
      <c r="M119" s="69">
        <f ca="1">'2 Перечень БУ'!DE110</f>
        <v>0</v>
      </c>
    </row>
    <row r="120" spans="1:13">
      <c r="A120" s="39">
        <f>'1.1. Реквизиты БУ'!B111</f>
        <v>108</v>
      </c>
      <c r="B120" s="67" t="str">
        <f ca="1">'1.1. Реквизиты БУ'!C111</f>
        <v/>
      </c>
      <c r="C120" s="66">
        <f ca="1">'2 Перечень БУ'!CU111</f>
        <v>0</v>
      </c>
      <c r="D120" s="66">
        <f ca="1">'2 Перечень БУ'!CV111</f>
        <v>0</v>
      </c>
      <c r="E120" s="66">
        <f ca="1">'2 Перечень БУ'!CW111</f>
        <v>0</v>
      </c>
      <c r="F120" s="66">
        <f ca="1">'2 Перечень БУ'!CX111</f>
        <v>0</v>
      </c>
      <c r="G120" s="66">
        <f ca="1">'2 Перечень БУ'!CY111</f>
        <v>0</v>
      </c>
      <c r="H120" s="66">
        <f ca="1">'2 Перечень БУ'!CZ111</f>
        <v>0</v>
      </c>
      <c r="I120" s="69">
        <f ca="1">'2 Перечень БУ'!DA111</f>
        <v>0</v>
      </c>
      <c r="J120" s="69">
        <f ca="1">'2 Перечень БУ'!DB111</f>
        <v>0</v>
      </c>
      <c r="K120" s="69">
        <f ca="1">'2 Перечень БУ'!DC111</f>
        <v>0</v>
      </c>
      <c r="L120" s="69">
        <f ca="1">'2 Перечень БУ'!DD111</f>
        <v>0</v>
      </c>
      <c r="M120" s="69">
        <f ca="1">'2 Перечень БУ'!DE111</f>
        <v>0</v>
      </c>
    </row>
    <row r="121" spans="1:13">
      <c r="A121" s="39">
        <f>'1.1. Реквизиты БУ'!B112</f>
        <v>109</v>
      </c>
      <c r="B121" s="67" t="str">
        <f ca="1">'1.1. Реквизиты БУ'!C112</f>
        <v/>
      </c>
      <c r="C121" s="66">
        <f ca="1">'2 Перечень БУ'!CU112</f>
        <v>0</v>
      </c>
      <c r="D121" s="66">
        <f ca="1">'2 Перечень БУ'!CV112</f>
        <v>0</v>
      </c>
      <c r="E121" s="66">
        <f ca="1">'2 Перечень БУ'!CW112</f>
        <v>0</v>
      </c>
      <c r="F121" s="66">
        <f ca="1">'2 Перечень БУ'!CX112</f>
        <v>0</v>
      </c>
      <c r="G121" s="66">
        <f ca="1">'2 Перечень БУ'!CY112</f>
        <v>0</v>
      </c>
      <c r="H121" s="66">
        <f ca="1">'2 Перечень БУ'!CZ112</f>
        <v>0</v>
      </c>
      <c r="I121" s="69">
        <f ca="1">'2 Перечень БУ'!DA112</f>
        <v>0</v>
      </c>
      <c r="J121" s="69">
        <f ca="1">'2 Перечень БУ'!DB112</f>
        <v>0</v>
      </c>
      <c r="K121" s="69">
        <f ca="1">'2 Перечень БУ'!DC112</f>
        <v>0</v>
      </c>
      <c r="L121" s="69">
        <f ca="1">'2 Перечень БУ'!DD112</f>
        <v>0</v>
      </c>
      <c r="M121" s="69">
        <f ca="1">'2 Перечень БУ'!DE112</f>
        <v>0</v>
      </c>
    </row>
    <row r="122" spans="1:13">
      <c r="A122" s="39">
        <f>'1.1. Реквизиты БУ'!B113</f>
        <v>110</v>
      </c>
      <c r="B122" s="67" t="str">
        <f ca="1">'1.1. Реквизиты БУ'!C113</f>
        <v/>
      </c>
      <c r="C122" s="66">
        <f ca="1">'2 Перечень БУ'!CU113</f>
        <v>0</v>
      </c>
      <c r="D122" s="66">
        <f ca="1">'2 Перечень БУ'!CV113</f>
        <v>0</v>
      </c>
      <c r="E122" s="66">
        <f ca="1">'2 Перечень БУ'!CW113</f>
        <v>0</v>
      </c>
      <c r="F122" s="66">
        <f ca="1">'2 Перечень БУ'!CX113</f>
        <v>0</v>
      </c>
      <c r="G122" s="66">
        <f ca="1">'2 Перечень БУ'!CY113</f>
        <v>0</v>
      </c>
      <c r="H122" s="66">
        <f ca="1">'2 Перечень БУ'!CZ113</f>
        <v>0</v>
      </c>
      <c r="I122" s="69">
        <f ca="1">'2 Перечень БУ'!DA113</f>
        <v>0</v>
      </c>
      <c r="J122" s="69">
        <f ca="1">'2 Перечень БУ'!DB113</f>
        <v>0</v>
      </c>
      <c r="K122" s="69">
        <f ca="1">'2 Перечень БУ'!DC113</f>
        <v>0</v>
      </c>
      <c r="L122" s="69">
        <f ca="1">'2 Перечень БУ'!DD113</f>
        <v>0</v>
      </c>
      <c r="M122" s="69">
        <f ca="1">'2 Перечень БУ'!DE113</f>
        <v>0</v>
      </c>
    </row>
    <row r="123" spans="1:13">
      <c r="A123" s="39">
        <f>'1.1. Реквизиты БУ'!B114</f>
        <v>111</v>
      </c>
      <c r="B123" s="67" t="str">
        <f ca="1">'1.1. Реквизиты БУ'!C114</f>
        <v/>
      </c>
      <c r="C123" s="66">
        <f ca="1">'2 Перечень БУ'!CU114</f>
        <v>0</v>
      </c>
      <c r="D123" s="66">
        <f ca="1">'2 Перечень БУ'!CV114</f>
        <v>0</v>
      </c>
      <c r="E123" s="66">
        <f ca="1">'2 Перечень БУ'!CW114</f>
        <v>0</v>
      </c>
      <c r="F123" s="66">
        <f ca="1">'2 Перечень БУ'!CX114</f>
        <v>0</v>
      </c>
      <c r="G123" s="66">
        <f ca="1">'2 Перечень БУ'!CY114</f>
        <v>0</v>
      </c>
      <c r="H123" s="66">
        <f ca="1">'2 Перечень БУ'!CZ114</f>
        <v>0</v>
      </c>
      <c r="I123" s="69">
        <f ca="1">'2 Перечень БУ'!DA114</f>
        <v>0</v>
      </c>
      <c r="J123" s="69">
        <f ca="1">'2 Перечень БУ'!DB114</f>
        <v>0</v>
      </c>
      <c r="K123" s="69">
        <f ca="1">'2 Перечень БУ'!DC114</f>
        <v>0</v>
      </c>
      <c r="L123" s="69">
        <f ca="1">'2 Перечень БУ'!DD114</f>
        <v>0</v>
      </c>
      <c r="M123" s="69">
        <f ca="1">'2 Перечень БУ'!DE114</f>
        <v>0</v>
      </c>
    </row>
    <row r="124" spans="1:13">
      <c r="A124" s="39">
        <f>'1.1. Реквизиты БУ'!B115</f>
        <v>112</v>
      </c>
      <c r="B124" s="67" t="str">
        <f ca="1">'1.1. Реквизиты БУ'!C115</f>
        <v/>
      </c>
      <c r="C124" s="66">
        <f ca="1">'2 Перечень БУ'!CU115</f>
        <v>0</v>
      </c>
      <c r="D124" s="66">
        <f ca="1">'2 Перечень БУ'!CV115</f>
        <v>0</v>
      </c>
      <c r="E124" s="66">
        <f ca="1">'2 Перечень БУ'!CW115</f>
        <v>0</v>
      </c>
      <c r="F124" s="66">
        <f ca="1">'2 Перечень БУ'!CX115</f>
        <v>0</v>
      </c>
      <c r="G124" s="66">
        <f ca="1">'2 Перечень БУ'!CY115</f>
        <v>0</v>
      </c>
      <c r="H124" s="66">
        <f ca="1">'2 Перечень БУ'!CZ115</f>
        <v>0</v>
      </c>
      <c r="I124" s="69">
        <f ca="1">'2 Перечень БУ'!DA115</f>
        <v>0</v>
      </c>
      <c r="J124" s="69">
        <f ca="1">'2 Перечень БУ'!DB115</f>
        <v>0</v>
      </c>
      <c r="K124" s="69">
        <f ca="1">'2 Перечень БУ'!DC115</f>
        <v>0</v>
      </c>
      <c r="L124" s="69">
        <f ca="1">'2 Перечень БУ'!DD115</f>
        <v>0</v>
      </c>
      <c r="M124" s="69">
        <f ca="1">'2 Перечень БУ'!DE115</f>
        <v>0</v>
      </c>
    </row>
    <row r="125" spans="1:13">
      <c r="A125" s="39">
        <f>'1.1. Реквизиты БУ'!B116</f>
        <v>113</v>
      </c>
      <c r="B125" s="67" t="str">
        <f ca="1">'1.1. Реквизиты БУ'!C116</f>
        <v/>
      </c>
      <c r="C125" s="66">
        <f ca="1">'2 Перечень БУ'!CU116</f>
        <v>0</v>
      </c>
      <c r="D125" s="66">
        <f ca="1">'2 Перечень БУ'!CV116</f>
        <v>0</v>
      </c>
      <c r="E125" s="66">
        <f ca="1">'2 Перечень БУ'!CW116</f>
        <v>0</v>
      </c>
      <c r="F125" s="66">
        <f ca="1">'2 Перечень БУ'!CX116</f>
        <v>0</v>
      </c>
      <c r="G125" s="66">
        <f ca="1">'2 Перечень БУ'!CY116</f>
        <v>0</v>
      </c>
      <c r="H125" s="66">
        <f ca="1">'2 Перечень БУ'!CZ116</f>
        <v>0</v>
      </c>
      <c r="I125" s="69">
        <f ca="1">'2 Перечень БУ'!DA116</f>
        <v>0</v>
      </c>
      <c r="J125" s="69">
        <f ca="1">'2 Перечень БУ'!DB116</f>
        <v>0</v>
      </c>
      <c r="K125" s="69">
        <f ca="1">'2 Перечень БУ'!DC116</f>
        <v>0</v>
      </c>
      <c r="L125" s="69">
        <f ca="1">'2 Перечень БУ'!DD116</f>
        <v>0</v>
      </c>
      <c r="M125" s="69">
        <f ca="1">'2 Перечень БУ'!DE116</f>
        <v>0</v>
      </c>
    </row>
    <row r="126" spans="1:13">
      <c r="A126" s="39">
        <f>'1.1. Реквизиты БУ'!B117</f>
        <v>114</v>
      </c>
      <c r="B126" s="67" t="str">
        <f ca="1">'1.1. Реквизиты БУ'!C117</f>
        <v/>
      </c>
      <c r="C126" s="66">
        <f ca="1">'2 Перечень БУ'!CU117</f>
        <v>0</v>
      </c>
      <c r="D126" s="66">
        <f ca="1">'2 Перечень БУ'!CV117</f>
        <v>0</v>
      </c>
      <c r="E126" s="66">
        <f ca="1">'2 Перечень БУ'!CW117</f>
        <v>0</v>
      </c>
      <c r="F126" s="66">
        <f ca="1">'2 Перечень БУ'!CX117</f>
        <v>0</v>
      </c>
      <c r="G126" s="66">
        <f ca="1">'2 Перечень БУ'!CY117</f>
        <v>0</v>
      </c>
      <c r="H126" s="66">
        <f ca="1">'2 Перечень БУ'!CZ117</f>
        <v>0</v>
      </c>
      <c r="I126" s="69">
        <f ca="1">'2 Перечень БУ'!DA117</f>
        <v>0</v>
      </c>
      <c r="J126" s="69">
        <f ca="1">'2 Перечень БУ'!DB117</f>
        <v>0</v>
      </c>
      <c r="K126" s="69">
        <f ca="1">'2 Перечень БУ'!DC117</f>
        <v>0</v>
      </c>
      <c r="L126" s="69">
        <f ca="1">'2 Перечень БУ'!DD117</f>
        <v>0</v>
      </c>
      <c r="M126" s="69">
        <f ca="1">'2 Перечень БУ'!DE117</f>
        <v>0</v>
      </c>
    </row>
    <row r="127" spans="1:13">
      <c r="A127" s="39">
        <f>'1.1. Реквизиты БУ'!B118</f>
        <v>115</v>
      </c>
      <c r="B127" s="67" t="str">
        <f ca="1">'1.1. Реквизиты БУ'!C118</f>
        <v/>
      </c>
      <c r="C127" s="66">
        <f ca="1">'2 Перечень БУ'!CU118</f>
        <v>0</v>
      </c>
      <c r="D127" s="66">
        <f ca="1">'2 Перечень БУ'!CV118</f>
        <v>0</v>
      </c>
      <c r="E127" s="66">
        <f ca="1">'2 Перечень БУ'!CW118</f>
        <v>0</v>
      </c>
      <c r="F127" s="66">
        <f ca="1">'2 Перечень БУ'!CX118</f>
        <v>0</v>
      </c>
      <c r="G127" s="66">
        <f ca="1">'2 Перечень БУ'!CY118</f>
        <v>0</v>
      </c>
      <c r="H127" s="66">
        <f ca="1">'2 Перечень БУ'!CZ118</f>
        <v>0</v>
      </c>
      <c r="I127" s="69">
        <f ca="1">'2 Перечень БУ'!DA118</f>
        <v>0</v>
      </c>
      <c r="J127" s="69">
        <f ca="1">'2 Перечень БУ'!DB118</f>
        <v>0</v>
      </c>
      <c r="K127" s="69">
        <f ca="1">'2 Перечень БУ'!DC118</f>
        <v>0</v>
      </c>
      <c r="L127" s="69">
        <f ca="1">'2 Перечень БУ'!DD118</f>
        <v>0</v>
      </c>
      <c r="M127" s="69">
        <f ca="1">'2 Перечень БУ'!DE118</f>
        <v>0</v>
      </c>
    </row>
    <row r="128" spans="1:13">
      <c r="A128" s="39">
        <f>'1.1. Реквизиты БУ'!B119</f>
        <v>116</v>
      </c>
      <c r="B128" s="67" t="str">
        <f ca="1">'1.1. Реквизиты БУ'!C119</f>
        <v/>
      </c>
      <c r="C128" s="66">
        <f ca="1">'2 Перечень БУ'!CU119</f>
        <v>0</v>
      </c>
      <c r="D128" s="66">
        <f ca="1">'2 Перечень БУ'!CV119</f>
        <v>0</v>
      </c>
      <c r="E128" s="66">
        <f ca="1">'2 Перечень БУ'!CW119</f>
        <v>0</v>
      </c>
      <c r="F128" s="66">
        <f ca="1">'2 Перечень БУ'!CX119</f>
        <v>0</v>
      </c>
      <c r="G128" s="66">
        <f ca="1">'2 Перечень БУ'!CY119</f>
        <v>0</v>
      </c>
      <c r="H128" s="66">
        <f ca="1">'2 Перечень БУ'!CZ119</f>
        <v>0</v>
      </c>
      <c r="I128" s="69">
        <f ca="1">'2 Перечень БУ'!DA119</f>
        <v>0</v>
      </c>
      <c r="J128" s="69">
        <f ca="1">'2 Перечень БУ'!DB119</f>
        <v>0</v>
      </c>
      <c r="K128" s="69">
        <f ca="1">'2 Перечень БУ'!DC119</f>
        <v>0</v>
      </c>
      <c r="L128" s="69">
        <f ca="1">'2 Перечень БУ'!DD119</f>
        <v>0</v>
      </c>
      <c r="M128" s="69">
        <f ca="1">'2 Перечень БУ'!DE119</f>
        <v>0</v>
      </c>
    </row>
    <row r="129" spans="1:13">
      <c r="A129" s="39">
        <f>'1.1. Реквизиты БУ'!B120</f>
        <v>117</v>
      </c>
      <c r="B129" s="67" t="str">
        <f ca="1">'1.1. Реквизиты БУ'!C120</f>
        <v/>
      </c>
      <c r="C129" s="66">
        <f ca="1">'2 Перечень БУ'!CU120</f>
        <v>0</v>
      </c>
      <c r="D129" s="66">
        <f ca="1">'2 Перечень БУ'!CV120</f>
        <v>0</v>
      </c>
      <c r="E129" s="66">
        <f ca="1">'2 Перечень БУ'!CW120</f>
        <v>0</v>
      </c>
      <c r="F129" s="66">
        <f ca="1">'2 Перечень БУ'!CX120</f>
        <v>0</v>
      </c>
      <c r="G129" s="66">
        <f ca="1">'2 Перечень БУ'!CY120</f>
        <v>0</v>
      </c>
      <c r="H129" s="66">
        <f ca="1">'2 Перечень БУ'!CZ120</f>
        <v>0</v>
      </c>
      <c r="I129" s="69">
        <f ca="1">'2 Перечень БУ'!DA120</f>
        <v>0</v>
      </c>
      <c r="J129" s="69">
        <f ca="1">'2 Перечень БУ'!DB120</f>
        <v>0</v>
      </c>
      <c r="K129" s="69">
        <f ca="1">'2 Перечень БУ'!DC120</f>
        <v>0</v>
      </c>
      <c r="L129" s="69">
        <f ca="1">'2 Перечень БУ'!DD120</f>
        <v>0</v>
      </c>
      <c r="M129" s="69">
        <f ca="1">'2 Перечень БУ'!DE120</f>
        <v>0</v>
      </c>
    </row>
    <row r="130" spans="1:13">
      <c r="A130" s="39">
        <f>'1.1. Реквизиты БУ'!B121</f>
        <v>118</v>
      </c>
      <c r="B130" s="67" t="str">
        <f ca="1">'1.1. Реквизиты БУ'!C121</f>
        <v/>
      </c>
      <c r="C130" s="66">
        <f ca="1">'2 Перечень БУ'!CU121</f>
        <v>0</v>
      </c>
      <c r="D130" s="66">
        <f ca="1">'2 Перечень БУ'!CV121</f>
        <v>0</v>
      </c>
      <c r="E130" s="66">
        <f ca="1">'2 Перечень БУ'!CW121</f>
        <v>0</v>
      </c>
      <c r="F130" s="66">
        <f ca="1">'2 Перечень БУ'!CX121</f>
        <v>0</v>
      </c>
      <c r="G130" s="66">
        <f ca="1">'2 Перечень БУ'!CY121</f>
        <v>0</v>
      </c>
      <c r="H130" s="66">
        <f ca="1">'2 Перечень БУ'!CZ121</f>
        <v>0</v>
      </c>
      <c r="I130" s="69">
        <f ca="1">'2 Перечень БУ'!DA121</f>
        <v>0</v>
      </c>
      <c r="J130" s="69">
        <f ca="1">'2 Перечень БУ'!DB121</f>
        <v>0</v>
      </c>
      <c r="K130" s="69">
        <f ca="1">'2 Перечень БУ'!DC121</f>
        <v>0</v>
      </c>
      <c r="L130" s="69">
        <f ca="1">'2 Перечень БУ'!DD121</f>
        <v>0</v>
      </c>
      <c r="M130" s="69">
        <f ca="1">'2 Перечень БУ'!DE121</f>
        <v>0</v>
      </c>
    </row>
    <row r="131" spans="1:13">
      <c r="A131" s="39">
        <f>'1.1. Реквизиты БУ'!B122</f>
        <v>119</v>
      </c>
      <c r="B131" s="67" t="str">
        <f ca="1">'1.1. Реквизиты БУ'!C122</f>
        <v/>
      </c>
      <c r="C131" s="66">
        <f ca="1">'2 Перечень БУ'!CU122</f>
        <v>0</v>
      </c>
      <c r="D131" s="66">
        <f ca="1">'2 Перечень БУ'!CV122</f>
        <v>0</v>
      </c>
      <c r="E131" s="66">
        <f ca="1">'2 Перечень БУ'!CW122</f>
        <v>0</v>
      </c>
      <c r="F131" s="66">
        <f ca="1">'2 Перечень БУ'!CX122</f>
        <v>0</v>
      </c>
      <c r="G131" s="66">
        <f ca="1">'2 Перечень БУ'!CY122</f>
        <v>0</v>
      </c>
      <c r="H131" s="66">
        <f ca="1">'2 Перечень БУ'!CZ122</f>
        <v>0</v>
      </c>
      <c r="I131" s="69">
        <f ca="1">'2 Перечень БУ'!DA122</f>
        <v>0</v>
      </c>
      <c r="J131" s="69">
        <f ca="1">'2 Перечень БУ'!DB122</f>
        <v>0</v>
      </c>
      <c r="K131" s="69">
        <f ca="1">'2 Перечень БУ'!DC122</f>
        <v>0</v>
      </c>
      <c r="L131" s="69">
        <f ca="1">'2 Перечень БУ'!DD122</f>
        <v>0</v>
      </c>
      <c r="M131" s="69">
        <f ca="1">'2 Перечень БУ'!DE122</f>
        <v>0</v>
      </c>
    </row>
    <row r="132" spans="1:13">
      <c r="A132" s="39">
        <f>'1.1. Реквизиты БУ'!B123</f>
        <v>120</v>
      </c>
      <c r="B132" s="67" t="str">
        <f ca="1">'1.1. Реквизиты БУ'!C123</f>
        <v/>
      </c>
      <c r="C132" s="66">
        <f ca="1">'2 Перечень БУ'!CU123</f>
        <v>0</v>
      </c>
      <c r="D132" s="66">
        <f ca="1">'2 Перечень БУ'!CV123</f>
        <v>0</v>
      </c>
      <c r="E132" s="66">
        <f ca="1">'2 Перечень БУ'!CW123</f>
        <v>0</v>
      </c>
      <c r="F132" s="66">
        <f ca="1">'2 Перечень БУ'!CX123</f>
        <v>0</v>
      </c>
      <c r="G132" s="66">
        <f ca="1">'2 Перечень БУ'!CY123</f>
        <v>0</v>
      </c>
      <c r="H132" s="66">
        <f ca="1">'2 Перечень БУ'!CZ123</f>
        <v>0</v>
      </c>
      <c r="I132" s="69">
        <f ca="1">'2 Перечень БУ'!DA123</f>
        <v>0</v>
      </c>
      <c r="J132" s="69">
        <f ca="1">'2 Перечень БУ'!DB123</f>
        <v>0</v>
      </c>
      <c r="K132" s="69">
        <f ca="1">'2 Перечень БУ'!DC123</f>
        <v>0</v>
      </c>
      <c r="L132" s="69">
        <f ca="1">'2 Перечень БУ'!DD123</f>
        <v>0</v>
      </c>
      <c r="M132" s="69">
        <f ca="1">'2 Перечень БУ'!DE123</f>
        <v>0</v>
      </c>
    </row>
    <row r="133" spans="1:13">
      <c r="A133" s="39">
        <f>'1.1. Реквизиты БУ'!B124</f>
        <v>121</v>
      </c>
      <c r="B133" s="67" t="str">
        <f ca="1">'1.1. Реквизиты БУ'!C124</f>
        <v/>
      </c>
      <c r="C133" s="66">
        <f ca="1">'2 Перечень БУ'!CU124</f>
        <v>0</v>
      </c>
      <c r="D133" s="66">
        <f ca="1">'2 Перечень БУ'!CV124</f>
        <v>0</v>
      </c>
      <c r="E133" s="66">
        <f ca="1">'2 Перечень БУ'!CW124</f>
        <v>0</v>
      </c>
      <c r="F133" s="66">
        <f ca="1">'2 Перечень БУ'!CX124</f>
        <v>0</v>
      </c>
      <c r="G133" s="66">
        <f ca="1">'2 Перечень БУ'!CY124</f>
        <v>0</v>
      </c>
      <c r="H133" s="66">
        <f ca="1">'2 Перечень БУ'!CZ124</f>
        <v>0</v>
      </c>
      <c r="I133" s="69">
        <f ca="1">'2 Перечень БУ'!DA124</f>
        <v>0</v>
      </c>
      <c r="J133" s="69">
        <f ca="1">'2 Перечень БУ'!DB124</f>
        <v>0</v>
      </c>
      <c r="K133" s="69">
        <f ca="1">'2 Перечень БУ'!DC124</f>
        <v>0</v>
      </c>
      <c r="L133" s="69">
        <f ca="1">'2 Перечень БУ'!DD124</f>
        <v>0</v>
      </c>
      <c r="M133" s="69">
        <f ca="1">'2 Перечень БУ'!DE124</f>
        <v>0</v>
      </c>
    </row>
    <row r="134" spans="1:13">
      <c r="A134" s="39">
        <f>'1.1. Реквизиты БУ'!B125</f>
        <v>122</v>
      </c>
      <c r="B134" s="67" t="str">
        <f ca="1">'1.1. Реквизиты БУ'!C125</f>
        <v/>
      </c>
      <c r="C134" s="66">
        <f ca="1">'2 Перечень БУ'!CU125</f>
        <v>0</v>
      </c>
      <c r="D134" s="66">
        <f ca="1">'2 Перечень БУ'!CV125</f>
        <v>0</v>
      </c>
      <c r="E134" s="66">
        <f ca="1">'2 Перечень БУ'!CW125</f>
        <v>0</v>
      </c>
      <c r="F134" s="66">
        <f ca="1">'2 Перечень БУ'!CX125</f>
        <v>0</v>
      </c>
      <c r="G134" s="66">
        <f ca="1">'2 Перечень БУ'!CY125</f>
        <v>0</v>
      </c>
      <c r="H134" s="66">
        <f ca="1">'2 Перечень БУ'!CZ125</f>
        <v>0</v>
      </c>
      <c r="I134" s="69">
        <f ca="1">'2 Перечень БУ'!DA125</f>
        <v>0</v>
      </c>
      <c r="J134" s="69">
        <f ca="1">'2 Перечень БУ'!DB125</f>
        <v>0</v>
      </c>
      <c r="K134" s="69">
        <f ca="1">'2 Перечень БУ'!DC125</f>
        <v>0</v>
      </c>
      <c r="L134" s="69">
        <f ca="1">'2 Перечень БУ'!DD125</f>
        <v>0</v>
      </c>
      <c r="M134" s="69">
        <f ca="1">'2 Перечень БУ'!DE125</f>
        <v>0</v>
      </c>
    </row>
    <row r="135" spans="1:13">
      <c r="A135" s="39">
        <f>'1.1. Реквизиты БУ'!B126</f>
        <v>123</v>
      </c>
      <c r="B135" s="67" t="str">
        <f ca="1">'1.1. Реквизиты БУ'!C126</f>
        <v/>
      </c>
      <c r="C135" s="66">
        <f ca="1">'2 Перечень БУ'!CU126</f>
        <v>0</v>
      </c>
      <c r="D135" s="66">
        <f ca="1">'2 Перечень БУ'!CV126</f>
        <v>0</v>
      </c>
      <c r="E135" s="66">
        <f ca="1">'2 Перечень БУ'!CW126</f>
        <v>0</v>
      </c>
      <c r="F135" s="66">
        <f ca="1">'2 Перечень БУ'!CX126</f>
        <v>0</v>
      </c>
      <c r="G135" s="66">
        <f ca="1">'2 Перечень БУ'!CY126</f>
        <v>0</v>
      </c>
      <c r="H135" s="66">
        <f ca="1">'2 Перечень БУ'!CZ126</f>
        <v>0</v>
      </c>
      <c r="I135" s="69">
        <f ca="1">'2 Перечень БУ'!DA126</f>
        <v>0</v>
      </c>
      <c r="J135" s="69">
        <f ca="1">'2 Перечень БУ'!DB126</f>
        <v>0</v>
      </c>
      <c r="K135" s="69">
        <f ca="1">'2 Перечень БУ'!DC126</f>
        <v>0</v>
      </c>
      <c r="L135" s="69">
        <f ca="1">'2 Перечень БУ'!DD126</f>
        <v>0</v>
      </c>
      <c r="M135" s="69">
        <f ca="1">'2 Перечень БУ'!DE126</f>
        <v>0</v>
      </c>
    </row>
    <row r="136" spans="1:13">
      <c r="A136" s="39">
        <f>'1.1. Реквизиты БУ'!B127</f>
        <v>124</v>
      </c>
      <c r="B136" s="67" t="str">
        <f ca="1">'1.1. Реквизиты БУ'!C127</f>
        <v/>
      </c>
      <c r="C136" s="66">
        <f ca="1">'2 Перечень БУ'!CU127</f>
        <v>0</v>
      </c>
      <c r="D136" s="66">
        <f ca="1">'2 Перечень БУ'!CV127</f>
        <v>0</v>
      </c>
      <c r="E136" s="66">
        <f ca="1">'2 Перечень БУ'!CW127</f>
        <v>0</v>
      </c>
      <c r="F136" s="66">
        <f ca="1">'2 Перечень БУ'!CX127</f>
        <v>0</v>
      </c>
      <c r="G136" s="66">
        <f ca="1">'2 Перечень БУ'!CY127</f>
        <v>0</v>
      </c>
      <c r="H136" s="66">
        <f ca="1">'2 Перечень БУ'!CZ127</f>
        <v>0</v>
      </c>
      <c r="I136" s="69">
        <f ca="1">'2 Перечень БУ'!DA127</f>
        <v>0</v>
      </c>
      <c r="J136" s="69">
        <f ca="1">'2 Перечень БУ'!DB127</f>
        <v>0</v>
      </c>
      <c r="K136" s="69">
        <f ca="1">'2 Перечень БУ'!DC127</f>
        <v>0</v>
      </c>
      <c r="L136" s="69">
        <f ca="1">'2 Перечень БУ'!DD127</f>
        <v>0</v>
      </c>
      <c r="M136" s="69">
        <f ca="1">'2 Перечень БУ'!DE127</f>
        <v>0</v>
      </c>
    </row>
    <row r="137" spans="1:13">
      <c r="A137" s="39">
        <f>'1.1. Реквизиты БУ'!B128</f>
        <v>125</v>
      </c>
      <c r="B137" s="67" t="str">
        <f ca="1">'1.1. Реквизиты БУ'!C128</f>
        <v/>
      </c>
      <c r="C137" s="66">
        <f ca="1">'2 Перечень БУ'!CU128</f>
        <v>0</v>
      </c>
      <c r="D137" s="66">
        <f ca="1">'2 Перечень БУ'!CV128</f>
        <v>0</v>
      </c>
      <c r="E137" s="66">
        <f ca="1">'2 Перечень БУ'!CW128</f>
        <v>0</v>
      </c>
      <c r="F137" s="66">
        <f ca="1">'2 Перечень БУ'!CX128</f>
        <v>0</v>
      </c>
      <c r="G137" s="66">
        <f ca="1">'2 Перечень БУ'!CY128</f>
        <v>0</v>
      </c>
      <c r="H137" s="66">
        <f ca="1">'2 Перечень БУ'!CZ128</f>
        <v>0</v>
      </c>
      <c r="I137" s="69">
        <f ca="1">'2 Перечень БУ'!DA128</f>
        <v>0</v>
      </c>
      <c r="J137" s="69">
        <f ca="1">'2 Перечень БУ'!DB128</f>
        <v>0</v>
      </c>
      <c r="K137" s="69">
        <f ca="1">'2 Перечень БУ'!DC128</f>
        <v>0</v>
      </c>
      <c r="L137" s="69">
        <f ca="1">'2 Перечень БУ'!DD128</f>
        <v>0</v>
      </c>
      <c r="M137" s="69">
        <f ca="1">'2 Перечень БУ'!DE128</f>
        <v>0</v>
      </c>
    </row>
    <row r="138" spans="1:13">
      <c r="A138" s="39">
        <f>'1.1. Реквизиты БУ'!B129</f>
        <v>126</v>
      </c>
      <c r="B138" s="67" t="str">
        <f ca="1">'1.1. Реквизиты БУ'!C129</f>
        <v/>
      </c>
      <c r="C138" s="66">
        <f ca="1">'2 Перечень БУ'!CU129</f>
        <v>0</v>
      </c>
      <c r="D138" s="66">
        <f ca="1">'2 Перечень БУ'!CV129</f>
        <v>0</v>
      </c>
      <c r="E138" s="66">
        <f ca="1">'2 Перечень БУ'!CW129</f>
        <v>0</v>
      </c>
      <c r="F138" s="66">
        <f ca="1">'2 Перечень БУ'!CX129</f>
        <v>0</v>
      </c>
      <c r="G138" s="66">
        <f ca="1">'2 Перечень БУ'!CY129</f>
        <v>0</v>
      </c>
      <c r="H138" s="66">
        <f ca="1">'2 Перечень БУ'!CZ129</f>
        <v>0</v>
      </c>
      <c r="I138" s="69">
        <f ca="1">'2 Перечень БУ'!DA129</f>
        <v>0</v>
      </c>
      <c r="J138" s="69">
        <f ca="1">'2 Перечень БУ'!DB129</f>
        <v>0</v>
      </c>
      <c r="K138" s="69">
        <f ca="1">'2 Перечень БУ'!DC129</f>
        <v>0</v>
      </c>
      <c r="L138" s="69">
        <f ca="1">'2 Перечень БУ'!DD129</f>
        <v>0</v>
      </c>
      <c r="M138" s="69">
        <f ca="1">'2 Перечень БУ'!DE129</f>
        <v>0</v>
      </c>
    </row>
    <row r="139" spans="1:13">
      <c r="A139" s="39">
        <f>'1.1. Реквизиты БУ'!B130</f>
        <v>127</v>
      </c>
      <c r="B139" s="67" t="str">
        <f ca="1">'1.1. Реквизиты БУ'!C130</f>
        <v/>
      </c>
      <c r="C139" s="66">
        <f ca="1">'2 Перечень БУ'!CU130</f>
        <v>0</v>
      </c>
      <c r="D139" s="66">
        <f ca="1">'2 Перечень БУ'!CV130</f>
        <v>0</v>
      </c>
      <c r="E139" s="66">
        <f ca="1">'2 Перечень БУ'!CW130</f>
        <v>0</v>
      </c>
      <c r="F139" s="66">
        <f ca="1">'2 Перечень БУ'!CX130</f>
        <v>0</v>
      </c>
      <c r="G139" s="66">
        <f ca="1">'2 Перечень БУ'!CY130</f>
        <v>0</v>
      </c>
      <c r="H139" s="66">
        <f ca="1">'2 Перечень БУ'!CZ130</f>
        <v>0</v>
      </c>
      <c r="I139" s="69">
        <f ca="1">'2 Перечень БУ'!DA130</f>
        <v>0</v>
      </c>
      <c r="J139" s="69">
        <f ca="1">'2 Перечень БУ'!DB130</f>
        <v>0</v>
      </c>
      <c r="K139" s="69">
        <f ca="1">'2 Перечень БУ'!DC130</f>
        <v>0</v>
      </c>
      <c r="L139" s="69">
        <f ca="1">'2 Перечень БУ'!DD130</f>
        <v>0</v>
      </c>
      <c r="M139" s="69">
        <f ca="1">'2 Перечень БУ'!DE130</f>
        <v>0</v>
      </c>
    </row>
    <row r="140" spans="1:13">
      <c r="A140" s="39">
        <f>'1.1. Реквизиты БУ'!B131</f>
        <v>128</v>
      </c>
      <c r="B140" s="67" t="str">
        <f ca="1">'1.1. Реквизиты БУ'!C131</f>
        <v/>
      </c>
      <c r="C140" s="66">
        <f ca="1">'2 Перечень БУ'!CU131</f>
        <v>0</v>
      </c>
      <c r="D140" s="66">
        <f ca="1">'2 Перечень БУ'!CV131</f>
        <v>0</v>
      </c>
      <c r="E140" s="66">
        <f ca="1">'2 Перечень БУ'!CW131</f>
        <v>0</v>
      </c>
      <c r="F140" s="66">
        <f ca="1">'2 Перечень БУ'!CX131</f>
        <v>0</v>
      </c>
      <c r="G140" s="66">
        <f ca="1">'2 Перечень БУ'!CY131</f>
        <v>0</v>
      </c>
      <c r="H140" s="66">
        <f ca="1">'2 Перечень БУ'!CZ131</f>
        <v>0</v>
      </c>
      <c r="I140" s="69">
        <f ca="1">'2 Перечень БУ'!DA131</f>
        <v>0</v>
      </c>
      <c r="J140" s="69">
        <f ca="1">'2 Перечень БУ'!DB131</f>
        <v>0</v>
      </c>
      <c r="K140" s="69">
        <f ca="1">'2 Перечень БУ'!DC131</f>
        <v>0</v>
      </c>
      <c r="L140" s="69">
        <f ca="1">'2 Перечень БУ'!DD131</f>
        <v>0</v>
      </c>
      <c r="M140" s="69">
        <f ca="1">'2 Перечень БУ'!DE131</f>
        <v>0</v>
      </c>
    </row>
    <row r="141" spans="1:13">
      <c r="A141" s="39">
        <f>'1.1. Реквизиты БУ'!B132</f>
        <v>129</v>
      </c>
      <c r="B141" s="67" t="str">
        <f ca="1">'1.1. Реквизиты БУ'!C132</f>
        <v/>
      </c>
      <c r="C141" s="66">
        <f ca="1">'2 Перечень БУ'!CU132</f>
        <v>0</v>
      </c>
      <c r="D141" s="66">
        <f ca="1">'2 Перечень БУ'!CV132</f>
        <v>0</v>
      </c>
      <c r="E141" s="66">
        <f ca="1">'2 Перечень БУ'!CW132</f>
        <v>0</v>
      </c>
      <c r="F141" s="66">
        <f ca="1">'2 Перечень БУ'!CX132</f>
        <v>0</v>
      </c>
      <c r="G141" s="66">
        <f ca="1">'2 Перечень БУ'!CY132</f>
        <v>0</v>
      </c>
      <c r="H141" s="66">
        <f ca="1">'2 Перечень БУ'!CZ132</f>
        <v>0</v>
      </c>
      <c r="I141" s="69">
        <f ca="1">'2 Перечень БУ'!DA132</f>
        <v>0</v>
      </c>
      <c r="J141" s="69">
        <f ca="1">'2 Перечень БУ'!DB132</f>
        <v>0</v>
      </c>
      <c r="K141" s="69">
        <f ca="1">'2 Перечень БУ'!DC132</f>
        <v>0</v>
      </c>
      <c r="L141" s="69">
        <f ca="1">'2 Перечень БУ'!DD132</f>
        <v>0</v>
      </c>
      <c r="M141" s="69">
        <f ca="1">'2 Перечень БУ'!DE132</f>
        <v>0</v>
      </c>
    </row>
    <row r="142" spans="1:13">
      <c r="A142" s="39">
        <f>'1.1. Реквизиты БУ'!B133</f>
        <v>130</v>
      </c>
      <c r="B142" s="67" t="str">
        <f ca="1">'1.1. Реквизиты БУ'!C133</f>
        <v/>
      </c>
      <c r="C142" s="66">
        <f ca="1">'2 Перечень БУ'!CU133</f>
        <v>0</v>
      </c>
      <c r="D142" s="66">
        <f ca="1">'2 Перечень БУ'!CV133</f>
        <v>0</v>
      </c>
      <c r="E142" s="66">
        <f ca="1">'2 Перечень БУ'!CW133</f>
        <v>0</v>
      </c>
      <c r="F142" s="66">
        <f ca="1">'2 Перечень БУ'!CX133</f>
        <v>0</v>
      </c>
      <c r="G142" s="66">
        <f ca="1">'2 Перечень БУ'!CY133</f>
        <v>0</v>
      </c>
      <c r="H142" s="66">
        <f ca="1">'2 Перечень БУ'!CZ133</f>
        <v>0</v>
      </c>
      <c r="I142" s="69">
        <f ca="1">'2 Перечень БУ'!DA133</f>
        <v>0</v>
      </c>
      <c r="J142" s="69">
        <f ca="1">'2 Перечень БУ'!DB133</f>
        <v>0</v>
      </c>
      <c r="K142" s="69">
        <f ca="1">'2 Перечень БУ'!DC133</f>
        <v>0</v>
      </c>
      <c r="L142" s="69">
        <f ca="1">'2 Перечень БУ'!DD133</f>
        <v>0</v>
      </c>
      <c r="M142" s="69">
        <f ca="1">'2 Перечень БУ'!DE133</f>
        <v>0</v>
      </c>
    </row>
    <row r="143" spans="1:13">
      <c r="A143" s="39">
        <f>'1.1. Реквизиты БУ'!B134</f>
        <v>131</v>
      </c>
      <c r="B143" s="67" t="str">
        <f ca="1">'1.1. Реквизиты БУ'!C134</f>
        <v/>
      </c>
      <c r="C143" s="66">
        <f ca="1">'2 Перечень БУ'!CU134</f>
        <v>0</v>
      </c>
      <c r="D143" s="66">
        <f ca="1">'2 Перечень БУ'!CV134</f>
        <v>0</v>
      </c>
      <c r="E143" s="66">
        <f ca="1">'2 Перечень БУ'!CW134</f>
        <v>0</v>
      </c>
      <c r="F143" s="66">
        <f ca="1">'2 Перечень БУ'!CX134</f>
        <v>0</v>
      </c>
      <c r="G143" s="66">
        <f ca="1">'2 Перечень БУ'!CY134</f>
        <v>0</v>
      </c>
      <c r="H143" s="66">
        <f ca="1">'2 Перечень БУ'!CZ134</f>
        <v>0</v>
      </c>
      <c r="I143" s="69">
        <f ca="1">'2 Перечень БУ'!DA134</f>
        <v>0</v>
      </c>
      <c r="J143" s="69">
        <f ca="1">'2 Перечень БУ'!DB134</f>
        <v>0</v>
      </c>
      <c r="K143" s="69">
        <f ca="1">'2 Перечень БУ'!DC134</f>
        <v>0</v>
      </c>
      <c r="L143" s="69">
        <f ca="1">'2 Перечень БУ'!DD134</f>
        <v>0</v>
      </c>
      <c r="M143" s="69">
        <f ca="1">'2 Перечень БУ'!DE134</f>
        <v>0</v>
      </c>
    </row>
    <row r="144" spans="1:13">
      <c r="A144" s="39">
        <f>'1.1. Реквизиты БУ'!B135</f>
        <v>132</v>
      </c>
      <c r="B144" s="67" t="str">
        <f ca="1">'1.1. Реквизиты БУ'!C135</f>
        <v/>
      </c>
      <c r="C144" s="66">
        <f ca="1">'2 Перечень БУ'!CU135</f>
        <v>0</v>
      </c>
      <c r="D144" s="66">
        <f ca="1">'2 Перечень БУ'!CV135</f>
        <v>0</v>
      </c>
      <c r="E144" s="66">
        <f ca="1">'2 Перечень БУ'!CW135</f>
        <v>0</v>
      </c>
      <c r="F144" s="66">
        <f ca="1">'2 Перечень БУ'!CX135</f>
        <v>0</v>
      </c>
      <c r="G144" s="66">
        <f ca="1">'2 Перечень БУ'!CY135</f>
        <v>0</v>
      </c>
      <c r="H144" s="66">
        <f ca="1">'2 Перечень БУ'!CZ135</f>
        <v>0</v>
      </c>
      <c r="I144" s="69">
        <f ca="1">'2 Перечень БУ'!DA135</f>
        <v>0</v>
      </c>
      <c r="J144" s="69">
        <f ca="1">'2 Перечень БУ'!DB135</f>
        <v>0</v>
      </c>
      <c r="K144" s="69">
        <f ca="1">'2 Перечень БУ'!DC135</f>
        <v>0</v>
      </c>
      <c r="L144" s="69">
        <f ca="1">'2 Перечень БУ'!DD135</f>
        <v>0</v>
      </c>
      <c r="M144" s="69">
        <f ca="1">'2 Перечень БУ'!DE135</f>
        <v>0</v>
      </c>
    </row>
    <row r="145" spans="1:13">
      <c r="A145" s="39">
        <f>'1.1. Реквизиты БУ'!B136</f>
        <v>133</v>
      </c>
      <c r="B145" s="67" t="str">
        <f ca="1">'1.1. Реквизиты БУ'!C136</f>
        <v/>
      </c>
      <c r="C145" s="66">
        <f ca="1">'2 Перечень БУ'!CU136</f>
        <v>0</v>
      </c>
      <c r="D145" s="66">
        <f ca="1">'2 Перечень БУ'!CV136</f>
        <v>0</v>
      </c>
      <c r="E145" s="66">
        <f ca="1">'2 Перечень БУ'!CW136</f>
        <v>0</v>
      </c>
      <c r="F145" s="66">
        <f ca="1">'2 Перечень БУ'!CX136</f>
        <v>0</v>
      </c>
      <c r="G145" s="66">
        <f ca="1">'2 Перечень БУ'!CY136</f>
        <v>0</v>
      </c>
      <c r="H145" s="66">
        <f ca="1">'2 Перечень БУ'!CZ136</f>
        <v>0</v>
      </c>
      <c r="I145" s="69">
        <f ca="1">'2 Перечень БУ'!DA136</f>
        <v>0</v>
      </c>
      <c r="J145" s="69">
        <f ca="1">'2 Перечень БУ'!DB136</f>
        <v>0</v>
      </c>
      <c r="K145" s="69">
        <f ca="1">'2 Перечень БУ'!DC136</f>
        <v>0</v>
      </c>
      <c r="L145" s="69">
        <f ca="1">'2 Перечень БУ'!DD136</f>
        <v>0</v>
      </c>
      <c r="M145" s="69">
        <f ca="1">'2 Перечень БУ'!DE136</f>
        <v>0</v>
      </c>
    </row>
    <row r="146" spans="1:13">
      <c r="A146" s="39">
        <f>'1.1. Реквизиты БУ'!B137</f>
        <v>134</v>
      </c>
      <c r="B146" s="67" t="str">
        <f ca="1">'1.1. Реквизиты БУ'!C137</f>
        <v/>
      </c>
      <c r="C146" s="66">
        <f ca="1">'2 Перечень БУ'!CU137</f>
        <v>0</v>
      </c>
      <c r="D146" s="66">
        <f ca="1">'2 Перечень БУ'!CV137</f>
        <v>0</v>
      </c>
      <c r="E146" s="66">
        <f ca="1">'2 Перечень БУ'!CW137</f>
        <v>0</v>
      </c>
      <c r="F146" s="66">
        <f ca="1">'2 Перечень БУ'!CX137</f>
        <v>0</v>
      </c>
      <c r="G146" s="66">
        <f ca="1">'2 Перечень БУ'!CY137</f>
        <v>0</v>
      </c>
      <c r="H146" s="66">
        <f ca="1">'2 Перечень БУ'!CZ137</f>
        <v>0</v>
      </c>
      <c r="I146" s="69">
        <f ca="1">'2 Перечень БУ'!DA137</f>
        <v>0</v>
      </c>
      <c r="J146" s="69">
        <f ca="1">'2 Перечень БУ'!DB137</f>
        <v>0</v>
      </c>
      <c r="K146" s="69">
        <f ca="1">'2 Перечень БУ'!DC137</f>
        <v>0</v>
      </c>
      <c r="L146" s="69">
        <f ca="1">'2 Перечень БУ'!DD137</f>
        <v>0</v>
      </c>
      <c r="M146" s="69">
        <f ca="1">'2 Перечень БУ'!DE137</f>
        <v>0</v>
      </c>
    </row>
    <row r="147" spans="1:13">
      <c r="A147" s="39">
        <f>'1.1. Реквизиты БУ'!B138</f>
        <v>135</v>
      </c>
      <c r="B147" s="67" t="str">
        <f ca="1">'1.1. Реквизиты БУ'!C138</f>
        <v/>
      </c>
      <c r="C147" s="66">
        <f ca="1">'2 Перечень БУ'!CU138</f>
        <v>0</v>
      </c>
      <c r="D147" s="66">
        <f ca="1">'2 Перечень БУ'!CV138</f>
        <v>0</v>
      </c>
      <c r="E147" s="66">
        <f ca="1">'2 Перечень БУ'!CW138</f>
        <v>0</v>
      </c>
      <c r="F147" s="66">
        <f ca="1">'2 Перечень БУ'!CX138</f>
        <v>0</v>
      </c>
      <c r="G147" s="66">
        <f ca="1">'2 Перечень БУ'!CY138</f>
        <v>0</v>
      </c>
      <c r="H147" s="66">
        <f ca="1">'2 Перечень БУ'!CZ138</f>
        <v>0</v>
      </c>
      <c r="I147" s="69">
        <f ca="1">'2 Перечень БУ'!DA138</f>
        <v>0</v>
      </c>
      <c r="J147" s="69">
        <f ca="1">'2 Перечень БУ'!DB138</f>
        <v>0</v>
      </c>
      <c r="K147" s="69">
        <f ca="1">'2 Перечень БУ'!DC138</f>
        <v>0</v>
      </c>
      <c r="L147" s="69">
        <f ca="1">'2 Перечень БУ'!DD138</f>
        <v>0</v>
      </c>
      <c r="M147" s="69">
        <f ca="1">'2 Перечень БУ'!DE138</f>
        <v>0</v>
      </c>
    </row>
    <row r="148" spans="1:13">
      <c r="A148" s="39">
        <f>'1.1. Реквизиты БУ'!B139</f>
        <v>136</v>
      </c>
      <c r="B148" s="67" t="str">
        <f ca="1">'1.1. Реквизиты БУ'!C139</f>
        <v/>
      </c>
      <c r="C148" s="66">
        <f ca="1">'2 Перечень БУ'!CU139</f>
        <v>0</v>
      </c>
      <c r="D148" s="66">
        <f ca="1">'2 Перечень БУ'!CV139</f>
        <v>0</v>
      </c>
      <c r="E148" s="66">
        <f ca="1">'2 Перечень БУ'!CW139</f>
        <v>0</v>
      </c>
      <c r="F148" s="66">
        <f ca="1">'2 Перечень БУ'!CX139</f>
        <v>0</v>
      </c>
      <c r="G148" s="66">
        <f ca="1">'2 Перечень БУ'!CY139</f>
        <v>0</v>
      </c>
      <c r="H148" s="66">
        <f ca="1">'2 Перечень БУ'!CZ139</f>
        <v>0</v>
      </c>
      <c r="I148" s="69">
        <f ca="1">'2 Перечень БУ'!DA139</f>
        <v>0</v>
      </c>
      <c r="J148" s="69">
        <f ca="1">'2 Перечень БУ'!DB139</f>
        <v>0</v>
      </c>
      <c r="K148" s="69">
        <f ca="1">'2 Перечень БУ'!DC139</f>
        <v>0</v>
      </c>
      <c r="L148" s="69">
        <f ca="1">'2 Перечень БУ'!DD139</f>
        <v>0</v>
      </c>
      <c r="M148" s="69">
        <f ca="1">'2 Перечень БУ'!DE139</f>
        <v>0</v>
      </c>
    </row>
    <row r="149" spans="1:13">
      <c r="A149" s="39">
        <f>'1.1. Реквизиты БУ'!B140</f>
        <v>137</v>
      </c>
      <c r="B149" s="67" t="str">
        <f ca="1">'1.1. Реквизиты БУ'!C140</f>
        <v/>
      </c>
      <c r="C149" s="66">
        <f ca="1">'2 Перечень БУ'!CU140</f>
        <v>0</v>
      </c>
      <c r="D149" s="66">
        <f ca="1">'2 Перечень БУ'!CV140</f>
        <v>0</v>
      </c>
      <c r="E149" s="66">
        <f ca="1">'2 Перечень БУ'!CW140</f>
        <v>0</v>
      </c>
      <c r="F149" s="66">
        <f ca="1">'2 Перечень БУ'!CX140</f>
        <v>0</v>
      </c>
      <c r="G149" s="66">
        <f ca="1">'2 Перечень БУ'!CY140</f>
        <v>0</v>
      </c>
      <c r="H149" s="66">
        <f ca="1">'2 Перечень БУ'!CZ140</f>
        <v>0</v>
      </c>
      <c r="I149" s="69">
        <f ca="1">'2 Перечень БУ'!DA140</f>
        <v>0</v>
      </c>
      <c r="J149" s="69">
        <f ca="1">'2 Перечень БУ'!DB140</f>
        <v>0</v>
      </c>
      <c r="K149" s="69">
        <f ca="1">'2 Перечень БУ'!DC140</f>
        <v>0</v>
      </c>
      <c r="L149" s="69">
        <f ca="1">'2 Перечень БУ'!DD140</f>
        <v>0</v>
      </c>
      <c r="M149" s="69">
        <f ca="1">'2 Перечень БУ'!DE140</f>
        <v>0</v>
      </c>
    </row>
    <row r="150" spans="1:13">
      <c r="A150" s="39">
        <f>'1.1. Реквизиты БУ'!B141</f>
        <v>138</v>
      </c>
      <c r="B150" s="67" t="str">
        <f ca="1">'1.1. Реквизиты БУ'!C141</f>
        <v/>
      </c>
      <c r="C150" s="66">
        <f ca="1">'2 Перечень БУ'!CU141</f>
        <v>0</v>
      </c>
      <c r="D150" s="66">
        <f ca="1">'2 Перечень БУ'!CV141</f>
        <v>0</v>
      </c>
      <c r="E150" s="66">
        <f ca="1">'2 Перечень БУ'!CW141</f>
        <v>0</v>
      </c>
      <c r="F150" s="66">
        <f ca="1">'2 Перечень БУ'!CX141</f>
        <v>0</v>
      </c>
      <c r="G150" s="66">
        <f ca="1">'2 Перечень БУ'!CY141</f>
        <v>0</v>
      </c>
      <c r="H150" s="66">
        <f ca="1">'2 Перечень БУ'!CZ141</f>
        <v>0</v>
      </c>
      <c r="I150" s="69">
        <f ca="1">'2 Перечень БУ'!DA141</f>
        <v>0</v>
      </c>
      <c r="J150" s="69">
        <f ca="1">'2 Перечень БУ'!DB141</f>
        <v>0</v>
      </c>
      <c r="K150" s="69">
        <f ca="1">'2 Перечень БУ'!DC141</f>
        <v>0</v>
      </c>
      <c r="L150" s="69">
        <f ca="1">'2 Перечень БУ'!DD141</f>
        <v>0</v>
      </c>
      <c r="M150" s="69">
        <f ca="1">'2 Перечень БУ'!DE141</f>
        <v>0</v>
      </c>
    </row>
    <row r="151" spans="1:13">
      <c r="A151" s="39">
        <f>'1.1. Реквизиты БУ'!B142</f>
        <v>139</v>
      </c>
      <c r="B151" s="67" t="str">
        <f ca="1">'1.1. Реквизиты БУ'!C142</f>
        <v/>
      </c>
      <c r="C151" s="66">
        <f ca="1">'2 Перечень БУ'!CU142</f>
        <v>0</v>
      </c>
      <c r="D151" s="66">
        <f ca="1">'2 Перечень БУ'!CV142</f>
        <v>0</v>
      </c>
      <c r="E151" s="66">
        <f ca="1">'2 Перечень БУ'!CW142</f>
        <v>0</v>
      </c>
      <c r="F151" s="66">
        <f ca="1">'2 Перечень БУ'!CX142</f>
        <v>0</v>
      </c>
      <c r="G151" s="66">
        <f ca="1">'2 Перечень БУ'!CY142</f>
        <v>0</v>
      </c>
      <c r="H151" s="66">
        <f ca="1">'2 Перечень БУ'!CZ142</f>
        <v>0</v>
      </c>
      <c r="I151" s="69">
        <f ca="1">'2 Перечень БУ'!DA142</f>
        <v>0</v>
      </c>
      <c r="J151" s="69">
        <f ca="1">'2 Перечень БУ'!DB142</f>
        <v>0</v>
      </c>
      <c r="K151" s="69">
        <f ca="1">'2 Перечень БУ'!DC142</f>
        <v>0</v>
      </c>
      <c r="L151" s="69">
        <f ca="1">'2 Перечень БУ'!DD142</f>
        <v>0</v>
      </c>
      <c r="M151" s="69">
        <f ca="1">'2 Перечень БУ'!DE142</f>
        <v>0</v>
      </c>
    </row>
    <row r="152" spans="1:13">
      <c r="A152" s="39">
        <f>'1.1. Реквизиты БУ'!B143</f>
        <v>140</v>
      </c>
      <c r="B152" s="67" t="str">
        <f ca="1">'1.1. Реквизиты БУ'!C143</f>
        <v/>
      </c>
      <c r="C152" s="66">
        <f ca="1">'2 Перечень БУ'!CU143</f>
        <v>0</v>
      </c>
      <c r="D152" s="66">
        <f ca="1">'2 Перечень БУ'!CV143</f>
        <v>0</v>
      </c>
      <c r="E152" s="66">
        <f ca="1">'2 Перечень БУ'!CW143</f>
        <v>0</v>
      </c>
      <c r="F152" s="66">
        <f ca="1">'2 Перечень БУ'!CX143</f>
        <v>0</v>
      </c>
      <c r="G152" s="66">
        <f ca="1">'2 Перечень БУ'!CY143</f>
        <v>0</v>
      </c>
      <c r="H152" s="66">
        <f ca="1">'2 Перечень БУ'!CZ143</f>
        <v>0</v>
      </c>
      <c r="I152" s="69">
        <f ca="1">'2 Перечень БУ'!DA143</f>
        <v>0</v>
      </c>
      <c r="J152" s="69">
        <f ca="1">'2 Перечень БУ'!DB143</f>
        <v>0</v>
      </c>
      <c r="K152" s="69">
        <f ca="1">'2 Перечень БУ'!DC143</f>
        <v>0</v>
      </c>
      <c r="L152" s="69">
        <f ca="1">'2 Перечень БУ'!DD143</f>
        <v>0</v>
      </c>
      <c r="M152" s="69">
        <f ca="1">'2 Перечень БУ'!DE143</f>
        <v>0</v>
      </c>
    </row>
    <row r="153" spans="1:13">
      <c r="A153" s="39">
        <f>'1.1. Реквизиты БУ'!B144</f>
        <v>141</v>
      </c>
      <c r="B153" s="67" t="str">
        <f ca="1">'1.1. Реквизиты БУ'!C144</f>
        <v/>
      </c>
      <c r="C153" s="66">
        <f ca="1">'2 Перечень БУ'!CU144</f>
        <v>0</v>
      </c>
      <c r="D153" s="66">
        <f ca="1">'2 Перечень БУ'!CV144</f>
        <v>0</v>
      </c>
      <c r="E153" s="66">
        <f ca="1">'2 Перечень БУ'!CW144</f>
        <v>0</v>
      </c>
      <c r="F153" s="66">
        <f ca="1">'2 Перечень БУ'!CX144</f>
        <v>0</v>
      </c>
      <c r="G153" s="66">
        <f ca="1">'2 Перечень БУ'!CY144</f>
        <v>0</v>
      </c>
      <c r="H153" s="66">
        <f ca="1">'2 Перечень БУ'!CZ144</f>
        <v>0</v>
      </c>
      <c r="I153" s="69">
        <f ca="1">'2 Перечень БУ'!DA144</f>
        <v>0</v>
      </c>
      <c r="J153" s="69">
        <f ca="1">'2 Перечень БУ'!DB144</f>
        <v>0</v>
      </c>
      <c r="K153" s="69">
        <f ca="1">'2 Перечень БУ'!DC144</f>
        <v>0</v>
      </c>
      <c r="L153" s="69">
        <f ca="1">'2 Перечень БУ'!DD144</f>
        <v>0</v>
      </c>
      <c r="M153" s="69">
        <f ca="1">'2 Перечень БУ'!DE144</f>
        <v>0</v>
      </c>
    </row>
    <row r="154" spans="1:13">
      <c r="A154" s="39">
        <f>'1.1. Реквизиты БУ'!B145</f>
        <v>142</v>
      </c>
      <c r="B154" s="67" t="str">
        <f ca="1">'1.1. Реквизиты БУ'!C145</f>
        <v/>
      </c>
      <c r="C154" s="66">
        <f ca="1">'2 Перечень БУ'!CU145</f>
        <v>0</v>
      </c>
      <c r="D154" s="66">
        <f ca="1">'2 Перечень БУ'!CV145</f>
        <v>0</v>
      </c>
      <c r="E154" s="66">
        <f ca="1">'2 Перечень БУ'!CW145</f>
        <v>0</v>
      </c>
      <c r="F154" s="66">
        <f ca="1">'2 Перечень БУ'!CX145</f>
        <v>0</v>
      </c>
      <c r="G154" s="66">
        <f ca="1">'2 Перечень БУ'!CY145</f>
        <v>0</v>
      </c>
      <c r="H154" s="66">
        <f ca="1">'2 Перечень БУ'!CZ145</f>
        <v>0</v>
      </c>
      <c r="I154" s="69">
        <f ca="1">'2 Перечень БУ'!DA145</f>
        <v>0</v>
      </c>
      <c r="J154" s="69">
        <f ca="1">'2 Перечень БУ'!DB145</f>
        <v>0</v>
      </c>
      <c r="K154" s="69">
        <f ca="1">'2 Перечень БУ'!DC145</f>
        <v>0</v>
      </c>
      <c r="L154" s="69">
        <f ca="1">'2 Перечень БУ'!DD145</f>
        <v>0</v>
      </c>
      <c r="M154" s="69">
        <f ca="1">'2 Перечень БУ'!DE145</f>
        <v>0</v>
      </c>
    </row>
    <row r="155" spans="1:13">
      <c r="A155" s="39">
        <f>'1.1. Реквизиты БУ'!B146</f>
        <v>143</v>
      </c>
      <c r="B155" s="67" t="str">
        <f ca="1">'1.1. Реквизиты БУ'!C146</f>
        <v/>
      </c>
      <c r="C155" s="66">
        <f ca="1">'2 Перечень БУ'!CU146</f>
        <v>0</v>
      </c>
      <c r="D155" s="66">
        <f ca="1">'2 Перечень БУ'!CV146</f>
        <v>0</v>
      </c>
      <c r="E155" s="66">
        <f ca="1">'2 Перечень БУ'!CW146</f>
        <v>0</v>
      </c>
      <c r="F155" s="66">
        <f ca="1">'2 Перечень БУ'!CX146</f>
        <v>0</v>
      </c>
      <c r="G155" s="66">
        <f ca="1">'2 Перечень БУ'!CY146</f>
        <v>0</v>
      </c>
      <c r="H155" s="66">
        <f ca="1">'2 Перечень БУ'!CZ146</f>
        <v>0</v>
      </c>
      <c r="I155" s="69">
        <f ca="1">'2 Перечень БУ'!DA146</f>
        <v>0</v>
      </c>
      <c r="J155" s="69">
        <f ca="1">'2 Перечень БУ'!DB146</f>
        <v>0</v>
      </c>
      <c r="K155" s="69">
        <f ca="1">'2 Перечень БУ'!DC146</f>
        <v>0</v>
      </c>
      <c r="L155" s="69">
        <f ca="1">'2 Перечень БУ'!DD146</f>
        <v>0</v>
      </c>
      <c r="M155" s="69">
        <f ca="1">'2 Перечень БУ'!DE146</f>
        <v>0</v>
      </c>
    </row>
    <row r="156" spans="1:13">
      <c r="A156" s="39">
        <f>'1.1. Реквизиты БУ'!B147</f>
        <v>144</v>
      </c>
      <c r="B156" s="67" t="str">
        <f ca="1">'1.1. Реквизиты БУ'!C147</f>
        <v/>
      </c>
      <c r="C156" s="66">
        <f ca="1">'2 Перечень БУ'!CU147</f>
        <v>0</v>
      </c>
      <c r="D156" s="66">
        <f ca="1">'2 Перечень БУ'!CV147</f>
        <v>0</v>
      </c>
      <c r="E156" s="66">
        <f ca="1">'2 Перечень БУ'!CW147</f>
        <v>0</v>
      </c>
      <c r="F156" s="66">
        <f ca="1">'2 Перечень БУ'!CX147</f>
        <v>0</v>
      </c>
      <c r="G156" s="66">
        <f ca="1">'2 Перечень БУ'!CY147</f>
        <v>0</v>
      </c>
      <c r="H156" s="66">
        <f ca="1">'2 Перечень БУ'!CZ147</f>
        <v>0</v>
      </c>
      <c r="I156" s="69">
        <f ca="1">'2 Перечень БУ'!DA147</f>
        <v>0</v>
      </c>
      <c r="J156" s="69">
        <f ca="1">'2 Перечень БУ'!DB147</f>
        <v>0</v>
      </c>
      <c r="K156" s="69">
        <f ca="1">'2 Перечень БУ'!DC147</f>
        <v>0</v>
      </c>
      <c r="L156" s="69">
        <f ca="1">'2 Перечень БУ'!DD147</f>
        <v>0</v>
      </c>
      <c r="M156" s="69">
        <f ca="1">'2 Перечень БУ'!DE147</f>
        <v>0</v>
      </c>
    </row>
    <row r="157" spans="1:13">
      <c r="A157" s="39">
        <f>'1.1. Реквизиты БУ'!B148</f>
        <v>145</v>
      </c>
      <c r="B157" s="67" t="str">
        <f ca="1">'1.1. Реквизиты БУ'!C148</f>
        <v/>
      </c>
      <c r="C157" s="66">
        <f ca="1">'2 Перечень БУ'!CU148</f>
        <v>0</v>
      </c>
      <c r="D157" s="66">
        <f ca="1">'2 Перечень БУ'!CV148</f>
        <v>0</v>
      </c>
      <c r="E157" s="66">
        <f ca="1">'2 Перечень БУ'!CW148</f>
        <v>0</v>
      </c>
      <c r="F157" s="66">
        <f ca="1">'2 Перечень БУ'!CX148</f>
        <v>0</v>
      </c>
      <c r="G157" s="66">
        <f ca="1">'2 Перечень БУ'!CY148</f>
        <v>0</v>
      </c>
      <c r="H157" s="66">
        <f ca="1">'2 Перечень БУ'!CZ148</f>
        <v>0</v>
      </c>
      <c r="I157" s="69">
        <f ca="1">'2 Перечень БУ'!DA148</f>
        <v>0</v>
      </c>
      <c r="J157" s="69">
        <f ca="1">'2 Перечень БУ'!DB148</f>
        <v>0</v>
      </c>
      <c r="K157" s="69">
        <f ca="1">'2 Перечень БУ'!DC148</f>
        <v>0</v>
      </c>
      <c r="L157" s="69">
        <f ca="1">'2 Перечень БУ'!DD148</f>
        <v>0</v>
      </c>
      <c r="M157" s="69">
        <f ca="1">'2 Перечень БУ'!DE148</f>
        <v>0</v>
      </c>
    </row>
    <row r="158" spans="1:13">
      <c r="A158" s="39">
        <f>'1.1. Реквизиты БУ'!B149</f>
        <v>146</v>
      </c>
      <c r="B158" s="67" t="str">
        <f ca="1">'1.1. Реквизиты БУ'!C149</f>
        <v/>
      </c>
      <c r="C158" s="66">
        <f ca="1">'2 Перечень БУ'!CU149</f>
        <v>0</v>
      </c>
      <c r="D158" s="66">
        <f ca="1">'2 Перечень БУ'!CV149</f>
        <v>0</v>
      </c>
      <c r="E158" s="66">
        <f ca="1">'2 Перечень БУ'!CW149</f>
        <v>0</v>
      </c>
      <c r="F158" s="66">
        <f ca="1">'2 Перечень БУ'!CX149</f>
        <v>0</v>
      </c>
      <c r="G158" s="66">
        <f ca="1">'2 Перечень БУ'!CY149</f>
        <v>0</v>
      </c>
      <c r="H158" s="66">
        <f ca="1">'2 Перечень БУ'!CZ149</f>
        <v>0</v>
      </c>
      <c r="I158" s="69">
        <f ca="1">'2 Перечень БУ'!DA149</f>
        <v>0</v>
      </c>
      <c r="J158" s="69">
        <f ca="1">'2 Перечень БУ'!DB149</f>
        <v>0</v>
      </c>
      <c r="K158" s="69">
        <f ca="1">'2 Перечень БУ'!DC149</f>
        <v>0</v>
      </c>
      <c r="L158" s="69">
        <f ca="1">'2 Перечень БУ'!DD149</f>
        <v>0</v>
      </c>
      <c r="M158" s="69">
        <f ca="1">'2 Перечень БУ'!DE149</f>
        <v>0</v>
      </c>
    </row>
    <row r="159" spans="1:13">
      <c r="A159" s="39">
        <f>'1.1. Реквизиты БУ'!B150</f>
        <v>147</v>
      </c>
      <c r="B159" s="67" t="str">
        <f ca="1">'1.1. Реквизиты БУ'!C150</f>
        <v/>
      </c>
      <c r="C159" s="66">
        <f ca="1">'2 Перечень БУ'!CU150</f>
        <v>0</v>
      </c>
      <c r="D159" s="66">
        <f ca="1">'2 Перечень БУ'!CV150</f>
        <v>0</v>
      </c>
      <c r="E159" s="66">
        <f ca="1">'2 Перечень БУ'!CW150</f>
        <v>0</v>
      </c>
      <c r="F159" s="66">
        <f ca="1">'2 Перечень БУ'!CX150</f>
        <v>0</v>
      </c>
      <c r="G159" s="66">
        <f ca="1">'2 Перечень БУ'!CY150</f>
        <v>0</v>
      </c>
      <c r="H159" s="66">
        <f ca="1">'2 Перечень БУ'!CZ150</f>
        <v>0</v>
      </c>
      <c r="I159" s="69">
        <f ca="1">'2 Перечень БУ'!DA150</f>
        <v>0</v>
      </c>
      <c r="J159" s="69">
        <f ca="1">'2 Перечень БУ'!DB150</f>
        <v>0</v>
      </c>
      <c r="K159" s="69">
        <f ca="1">'2 Перечень БУ'!DC150</f>
        <v>0</v>
      </c>
      <c r="L159" s="69">
        <f ca="1">'2 Перечень БУ'!DD150</f>
        <v>0</v>
      </c>
      <c r="M159" s="69">
        <f ca="1">'2 Перечень БУ'!DE150</f>
        <v>0</v>
      </c>
    </row>
    <row r="160" spans="1:13">
      <c r="A160" s="39">
        <f>'1.1. Реквизиты БУ'!B151</f>
        <v>148</v>
      </c>
      <c r="B160" s="67" t="str">
        <f ca="1">'1.1. Реквизиты БУ'!C151</f>
        <v/>
      </c>
      <c r="C160" s="66">
        <f ca="1">'2 Перечень БУ'!CU151</f>
        <v>0</v>
      </c>
      <c r="D160" s="66">
        <f ca="1">'2 Перечень БУ'!CV151</f>
        <v>0</v>
      </c>
      <c r="E160" s="66">
        <f ca="1">'2 Перечень БУ'!CW151</f>
        <v>0</v>
      </c>
      <c r="F160" s="66">
        <f ca="1">'2 Перечень БУ'!CX151</f>
        <v>0</v>
      </c>
      <c r="G160" s="66">
        <f ca="1">'2 Перечень БУ'!CY151</f>
        <v>0</v>
      </c>
      <c r="H160" s="66">
        <f ca="1">'2 Перечень БУ'!CZ151</f>
        <v>0</v>
      </c>
      <c r="I160" s="69">
        <f ca="1">'2 Перечень БУ'!DA151</f>
        <v>0</v>
      </c>
      <c r="J160" s="69">
        <f ca="1">'2 Перечень БУ'!DB151</f>
        <v>0</v>
      </c>
      <c r="K160" s="69">
        <f ca="1">'2 Перечень БУ'!DC151</f>
        <v>0</v>
      </c>
      <c r="L160" s="69">
        <f ca="1">'2 Перечень БУ'!DD151</f>
        <v>0</v>
      </c>
      <c r="M160" s="69">
        <f ca="1">'2 Перечень БУ'!DE151</f>
        <v>0</v>
      </c>
    </row>
    <row r="161" spans="1:13">
      <c r="A161" s="39">
        <f>'1.1. Реквизиты БУ'!B152</f>
        <v>149</v>
      </c>
      <c r="B161" s="67" t="str">
        <f ca="1">'1.1. Реквизиты БУ'!C152</f>
        <v/>
      </c>
      <c r="C161" s="66">
        <f ca="1">'2 Перечень БУ'!CU152</f>
        <v>0</v>
      </c>
      <c r="D161" s="66">
        <f ca="1">'2 Перечень БУ'!CV152</f>
        <v>0</v>
      </c>
      <c r="E161" s="66">
        <f ca="1">'2 Перечень БУ'!CW152</f>
        <v>0</v>
      </c>
      <c r="F161" s="66">
        <f ca="1">'2 Перечень БУ'!CX152</f>
        <v>0</v>
      </c>
      <c r="G161" s="66">
        <f ca="1">'2 Перечень БУ'!CY152</f>
        <v>0</v>
      </c>
      <c r="H161" s="66">
        <f ca="1">'2 Перечень БУ'!CZ152</f>
        <v>0</v>
      </c>
      <c r="I161" s="69">
        <f ca="1">'2 Перечень БУ'!DA152</f>
        <v>0</v>
      </c>
      <c r="J161" s="69">
        <f ca="1">'2 Перечень БУ'!DB152</f>
        <v>0</v>
      </c>
      <c r="K161" s="69">
        <f ca="1">'2 Перечень БУ'!DC152</f>
        <v>0</v>
      </c>
      <c r="L161" s="69">
        <f ca="1">'2 Перечень БУ'!DD152</f>
        <v>0</v>
      </c>
      <c r="M161" s="69">
        <f ca="1">'2 Перечень БУ'!DE152</f>
        <v>0</v>
      </c>
    </row>
    <row r="162" spans="1:13">
      <c r="A162" s="39">
        <f>'1.1. Реквизиты БУ'!B153</f>
        <v>150</v>
      </c>
      <c r="B162" s="67" t="str">
        <f ca="1">'1.1. Реквизиты БУ'!C153</f>
        <v/>
      </c>
      <c r="C162" s="66">
        <f ca="1">'2 Перечень БУ'!CU153</f>
        <v>0</v>
      </c>
      <c r="D162" s="66">
        <f ca="1">'2 Перечень БУ'!CV153</f>
        <v>0</v>
      </c>
      <c r="E162" s="66">
        <f ca="1">'2 Перечень БУ'!CW153</f>
        <v>0</v>
      </c>
      <c r="F162" s="66">
        <f ca="1">'2 Перечень БУ'!CX153</f>
        <v>0</v>
      </c>
      <c r="G162" s="66">
        <f ca="1">'2 Перечень БУ'!CY153</f>
        <v>0</v>
      </c>
      <c r="H162" s="66">
        <f ca="1">'2 Перечень БУ'!CZ153</f>
        <v>0</v>
      </c>
      <c r="I162" s="69">
        <f ca="1">'2 Перечень БУ'!DA153</f>
        <v>0</v>
      </c>
      <c r="J162" s="69">
        <f ca="1">'2 Перечень БУ'!DB153</f>
        <v>0</v>
      </c>
      <c r="K162" s="69">
        <f ca="1">'2 Перечень БУ'!DC153</f>
        <v>0</v>
      </c>
      <c r="L162" s="69">
        <f ca="1">'2 Перечень БУ'!DD153</f>
        <v>0</v>
      </c>
      <c r="M162" s="69">
        <f ca="1">'2 Перечень БУ'!DE153</f>
        <v>0</v>
      </c>
    </row>
    <row r="163" spans="1:13">
      <c r="A163" s="39">
        <f>'1.1. Реквизиты БУ'!B154</f>
        <v>151</v>
      </c>
      <c r="B163" s="67" t="str">
        <f ca="1">'1.1. Реквизиты БУ'!C154</f>
        <v/>
      </c>
      <c r="C163" s="66">
        <f ca="1">'2 Перечень БУ'!CU154</f>
        <v>0</v>
      </c>
      <c r="D163" s="66">
        <f ca="1">'2 Перечень БУ'!CV154</f>
        <v>0</v>
      </c>
      <c r="E163" s="66">
        <f ca="1">'2 Перечень БУ'!CW154</f>
        <v>0</v>
      </c>
      <c r="F163" s="66">
        <f ca="1">'2 Перечень БУ'!CX154</f>
        <v>0</v>
      </c>
      <c r="G163" s="66">
        <f ca="1">'2 Перечень БУ'!CY154</f>
        <v>0</v>
      </c>
      <c r="H163" s="66">
        <f ca="1">'2 Перечень БУ'!CZ154</f>
        <v>0</v>
      </c>
      <c r="I163" s="69">
        <f ca="1">'2 Перечень БУ'!DA154</f>
        <v>0</v>
      </c>
      <c r="J163" s="69">
        <f ca="1">'2 Перечень БУ'!DB154</f>
        <v>0</v>
      </c>
      <c r="K163" s="69">
        <f ca="1">'2 Перечень БУ'!DC154</f>
        <v>0</v>
      </c>
      <c r="L163" s="69">
        <f ca="1">'2 Перечень БУ'!DD154</f>
        <v>0</v>
      </c>
      <c r="M163" s="69">
        <f ca="1">'2 Перечень БУ'!DE154</f>
        <v>0</v>
      </c>
    </row>
    <row r="164" spans="1:13">
      <c r="A164" s="39">
        <f>'1.1. Реквизиты БУ'!B155</f>
        <v>152</v>
      </c>
      <c r="B164" s="67" t="str">
        <f ca="1">'1.1. Реквизиты БУ'!C155</f>
        <v/>
      </c>
      <c r="C164" s="66">
        <f ca="1">'2 Перечень БУ'!CU155</f>
        <v>0</v>
      </c>
      <c r="D164" s="66">
        <f ca="1">'2 Перечень БУ'!CV155</f>
        <v>0</v>
      </c>
      <c r="E164" s="66">
        <f ca="1">'2 Перечень БУ'!CW155</f>
        <v>0</v>
      </c>
      <c r="F164" s="66">
        <f ca="1">'2 Перечень БУ'!CX155</f>
        <v>0</v>
      </c>
      <c r="G164" s="66">
        <f ca="1">'2 Перечень БУ'!CY155</f>
        <v>0</v>
      </c>
      <c r="H164" s="66">
        <f ca="1">'2 Перечень БУ'!CZ155</f>
        <v>0</v>
      </c>
      <c r="I164" s="69">
        <f ca="1">'2 Перечень БУ'!DA155</f>
        <v>0</v>
      </c>
      <c r="J164" s="69">
        <f ca="1">'2 Перечень БУ'!DB155</f>
        <v>0</v>
      </c>
      <c r="K164" s="69">
        <f ca="1">'2 Перечень БУ'!DC155</f>
        <v>0</v>
      </c>
      <c r="L164" s="69">
        <f ca="1">'2 Перечень БУ'!DD155</f>
        <v>0</v>
      </c>
      <c r="M164" s="69">
        <f ca="1">'2 Перечень БУ'!DE155</f>
        <v>0</v>
      </c>
    </row>
    <row r="165" spans="1:13">
      <c r="A165" s="39">
        <f>'1.1. Реквизиты БУ'!B156</f>
        <v>153</v>
      </c>
      <c r="B165" s="67" t="str">
        <f ca="1">'1.1. Реквизиты БУ'!C156</f>
        <v/>
      </c>
      <c r="C165" s="66">
        <f ca="1">'2 Перечень БУ'!CU156</f>
        <v>0</v>
      </c>
      <c r="D165" s="66">
        <f ca="1">'2 Перечень БУ'!CV156</f>
        <v>0</v>
      </c>
      <c r="E165" s="66">
        <f ca="1">'2 Перечень БУ'!CW156</f>
        <v>0</v>
      </c>
      <c r="F165" s="66">
        <f ca="1">'2 Перечень БУ'!CX156</f>
        <v>0</v>
      </c>
      <c r="G165" s="66">
        <f ca="1">'2 Перечень БУ'!CY156</f>
        <v>0</v>
      </c>
      <c r="H165" s="66">
        <f ca="1">'2 Перечень БУ'!CZ156</f>
        <v>0</v>
      </c>
      <c r="I165" s="69">
        <f ca="1">'2 Перечень БУ'!DA156</f>
        <v>0</v>
      </c>
      <c r="J165" s="69">
        <f ca="1">'2 Перечень БУ'!DB156</f>
        <v>0</v>
      </c>
      <c r="K165" s="69">
        <f ca="1">'2 Перечень БУ'!DC156</f>
        <v>0</v>
      </c>
      <c r="L165" s="69">
        <f ca="1">'2 Перечень БУ'!DD156</f>
        <v>0</v>
      </c>
      <c r="M165" s="69">
        <f ca="1">'2 Перечень БУ'!DE156</f>
        <v>0</v>
      </c>
    </row>
    <row r="166" spans="1:13">
      <c r="A166" s="39">
        <f>'1.1. Реквизиты БУ'!B157</f>
        <v>154</v>
      </c>
      <c r="B166" s="67" t="str">
        <f ca="1">'1.1. Реквизиты БУ'!C157</f>
        <v/>
      </c>
      <c r="C166" s="66">
        <f ca="1">'2 Перечень БУ'!CU157</f>
        <v>0</v>
      </c>
      <c r="D166" s="66">
        <f ca="1">'2 Перечень БУ'!CV157</f>
        <v>0</v>
      </c>
      <c r="E166" s="66">
        <f ca="1">'2 Перечень БУ'!CW157</f>
        <v>0</v>
      </c>
      <c r="F166" s="66">
        <f ca="1">'2 Перечень БУ'!CX157</f>
        <v>0</v>
      </c>
      <c r="G166" s="66">
        <f ca="1">'2 Перечень БУ'!CY157</f>
        <v>0</v>
      </c>
      <c r="H166" s="66">
        <f ca="1">'2 Перечень БУ'!CZ157</f>
        <v>0</v>
      </c>
      <c r="I166" s="69">
        <f ca="1">'2 Перечень БУ'!DA157</f>
        <v>0</v>
      </c>
      <c r="J166" s="69">
        <f ca="1">'2 Перечень БУ'!DB157</f>
        <v>0</v>
      </c>
      <c r="K166" s="69">
        <f ca="1">'2 Перечень БУ'!DC157</f>
        <v>0</v>
      </c>
      <c r="L166" s="69">
        <f ca="1">'2 Перечень БУ'!DD157</f>
        <v>0</v>
      </c>
      <c r="M166" s="69">
        <f ca="1">'2 Перечень БУ'!DE157</f>
        <v>0</v>
      </c>
    </row>
    <row r="167" spans="1:13">
      <c r="A167" s="39">
        <f>'1.1. Реквизиты БУ'!B158</f>
        <v>155</v>
      </c>
      <c r="B167" s="67" t="str">
        <f ca="1">'1.1. Реквизиты БУ'!C158</f>
        <v/>
      </c>
      <c r="C167" s="66">
        <f ca="1">'2 Перечень БУ'!CU158</f>
        <v>0</v>
      </c>
      <c r="D167" s="66">
        <f ca="1">'2 Перечень БУ'!CV158</f>
        <v>0</v>
      </c>
      <c r="E167" s="66">
        <f ca="1">'2 Перечень БУ'!CW158</f>
        <v>0</v>
      </c>
      <c r="F167" s="66">
        <f ca="1">'2 Перечень БУ'!CX158</f>
        <v>0</v>
      </c>
      <c r="G167" s="66">
        <f ca="1">'2 Перечень БУ'!CY158</f>
        <v>0</v>
      </c>
      <c r="H167" s="66">
        <f ca="1">'2 Перечень БУ'!CZ158</f>
        <v>0</v>
      </c>
      <c r="I167" s="69">
        <f ca="1">'2 Перечень БУ'!DA158</f>
        <v>0</v>
      </c>
      <c r="J167" s="69">
        <f ca="1">'2 Перечень БУ'!DB158</f>
        <v>0</v>
      </c>
      <c r="K167" s="69">
        <f ca="1">'2 Перечень БУ'!DC158</f>
        <v>0</v>
      </c>
      <c r="L167" s="69">
        <f ca="1">'2 Перечень БУ'!DD158</f>
        <v>0</v>
      </c>
      <c r="M167" s="69">
        <f ca="1">'2 Перечень БУ'!DE158</f>
        <v>0</v>
      </c>
    </row>
    <row r="168" spans="1:13">
      <c r="A168" s="39">
        <f>'1.1. Реквизиты БУ'!B159</f>
        <v>156</v>
      </c>
      <c r="B168" s="67" t="str">
        <f ca="1">'1.1. Реквизиты БУ'!C159</f>
        <v/>
      </c>
      <c r="C168" s="66">
        <f ca="1">'2 Перечень БУ'!CU159</f>
        <v>0</v>
      </c>
      <c r="D168" s="66">
        <f ca="1">'2 Перечень БУ'!CV159</f>
        <v>0</v>
      </c>
      <c r="E168" s="66">
        <f ca="1">'2 Перечень БУ'!CW159</f>
        <v>0</v>
      </c>
      <c r="F168" s="66">
        <f ca="1">'2 Перечень БУ'!CX159</f>
        <v>0</v>
      </c>
      <c r="G168" s="66">
        <f ca="1">'2 Перечень БУ'!CY159</f>
        <v>0</v>
      </c>
      <c r="H168" s="66">
        <f ca="1">'2 Перечень БУ'!CZ159</f>
        <v>0</v>
      </c>
      <c r="I168" s="69">
        <f ca="1">'2 Перечень БУ'!DA159</f>
        <v>0</v>
      </c>
      <c r="J168" s="69">
        <f ca="1">'2 Перечень БУ'!DB159</f>
        <v>0</v>
      </c>
      <c r="K168" s="69">
        <f ca="1">'2 Перечень БУ'!DC159</f>
        <v>0</v>
      </c>
      <c r="L168" s="69">
        <f ca="1">'2 Перечень БУ'!DD159</f>
        <v>0</v>
      </c>
      <c r="M168" s="69">
        <f ca="1">'2 Перечень БУ'!DE159</f>
        <v>0</v>
      </c>
    </row>
    <row r="169" spans="1:13">
      <c r="A169" s="39">
        <f>'1.1. Реквизиты БУ'!B160</f>
        <v>157</v>
      </c>
      <c r="B169" s="67" t="str">
        <f ca="1">'1.1. Реквизиты БУ'!C160</f>
        <v/>
      </c>
      <c r="C169" s="66">
        <f ca="1">'2 Перечень БУ'!CU160</f>
        <v>0</v>
      </c>
      <c r="D169" s="66">
        <f ca="1">'2 Перечень БУ'!CV160</f>
        <v>0</v>
      </c>
      <c r="E169" s="66">
        <f ca="1">'2 Перечень БУ'!CW160</f>
        <v>0</v>
      </c>
      <c r="F169" s="66">
        <f ca="1">'2 Перечень БУ'!CX160</f>
        <v>0</v>
      </c>
      <c r="G169" s="66">
        <f ca="1">'2 Перечень БУ'!CY160</f>
        <v>0</v>
      </c>
      <c r="H169" s="66">
        <f ca="1">'2 Перечень БУ'!CZ160</f>
        <v>0</v>
      </c>
      <c r="I169" s="69">
        <f ca="1">'2 Перечень БУ'!DA160</f>
        <v>0</v>
      </c>
      <c r="J169" s="69">
        <f ca="1">'2 Перечень БУ'!DB160</f>
        <v>0</v>
      </c>
      <c r="K169" s="69">
        <f ca="1">'2 Перечень БУ'!DC160</f>
        <v>0</v>
      </c>
      <c r="L169" s="69">
        <f ca="1">'2 Перечень БУ'!DD160</f>
        <v>0</v>
      </c>
      <c r="M169" s="69">
        <f ca="1">'2 Перечень БУ'!DE160</f>
        <v>0</v>
      </c>
    </row>
    <row r="170" spans="1:13">
      <c r="A170" s="39">
        <f>'1.1. Реквизиты БУ'!B161</f>
        <v>158</v>
      </c>
      <c r="B170" s="67" t="str">
        <f ca="1">'1.1. Реквизиты БУ'!C161</f>
        <v/>
      </c>
      <c r="C170" s="66">
        <f ca="1">'2 Перечень БУ'!CU161</f>
        <v>0</v>
      </c>
      <c r="D170" s="66">
        <f ca="1">'2 Перечень БУ'!CV161</f>
        <v>0</v>
      </c>
      <c r="E170" s="66">
        <f ca="1">'2 Перечень БУ'!CW161</f>
        <v>0</v>
      </c>
      <c r="F170" s="66">
        <f ca="1">'2 Перечень БУ'!CX161</f>
        <v>0</v>
      </c>
      <c r="G170" s="66">
        <f ca="1">'2 Перечень БУ'!CY161</f>
        <v>0</v>
      </c>
      <c r="H170" s="66">
        <f ca="1">'2 Перечень БУ'!CZ161</f>
        <v>0</v>
      </c>
      <c r="I170" s="69">
        <f ca="1">'2 Перечень БУ'!DA161</f>
        <v>0</v>
      </c>
      <c r="J170" s="69">
        <f ca="1">'2 Перечень БУ'!DB161</f>
        <v>0</v>
      </c>
      <c r="K170" s="69">
        <f ca="1">'2 Перечень БУ'!DC161</f>
        <v>0</v>
      </c>
      <c r="L170" s="69">
        <f ca="1">'2 Перечень БУ'!DD161</f>
        <v>0</v>
      </c>
      <c r="M170" s="69">
        <f ca="1">'2 Перечень БУ'!DE161</f>
        <v>0</v>
      </c>
    </row>
    <row r="171" spans="1:13">
      <c r="A171" s="39">
        <f>'1.1. Реквизиты БУ'!B162</f>
        <v>159</v>
      </c>
      <c r="B171" s="67" t="str">
        <f ca="1">'1.1. Реквизиты БУ'!C162</f>
        <v/>
      </c>
      <c r="C171" s="66">
        <f ca="1">'2 Перечень БУ'!CU162</f>
        <v>0</v>
      </c>
      <c r="D171" s="66">
        <f ca="1">'2 Перечень БУ'!CV162</f>
        <v>0</v>
      </c>
      <c r="E171" s="66">
        <f ca="1">'2 Перечень БУ'!CW162</f>
        <v>0</v>
      </c>
      <c r="F171" s="66">
        <f ca="1">'2 Перечень БУ'!CX162</f>
        <v>0</v>
      </c>
      <c r="G171" s="66">
        <f ca="1">'2 Перечень БУ'!CY162</f>
        <v>0</v>
      </c>
      <c r="H171" s="66">
        <f ca="1">'2 Перечень БУ'!CZ162</f>
        <v>0</v>
      </c>
      <c r="I171" s="69">
        <f ca="1">'2 Перечень БУ'!DA162</f>
        <v>0</v>
      </c>
      <c r="J171" s="69">
        <f ca="1">'2 Перечень БУ'!DB162</f>
        <v>0</v>
      </c>
      <c r="K171" s="69">
        <f ca="1">'2 Перечень БУ'!DC162</f>
        <v>0</v>
      </c>
      <c r="L171" s="69">
        <f ca="1">'2 Перечень БУ'!DD162</f>
        <v>0</v>
      </c>
      <c r="M171" s="69">
        <f ca="1">'2 Перечень БУ'!DE162</f>
        <v>0</v>
      </c>
    </row>
    <row r="172" spans="1:13">
      <c r="A172" s="39">
        <f>'1.1. Реквизиты БУ'!B163</f>
        <v>160</v>
      </c>
      <c r="B172" s="67" t="str">
        <f ca="1">'1.1. Реквизиты БУ'!C163</f>
        <v/>
      </c>
      <c r="C172" s="66">
        <f ca="1">'2 Перечень БУ'!CU163</f>
        <v>0</v>
      </c>
      <c r="D172" s="66">
        <f ca="1">'2 Перечень БУ'!CV163</f>
        <v>0</v>
      </c>
      <c r="E172" s="66">
        <f ca="1">'2 Перечень БУ'!CW163</f>
        <v>0</v>
      </c>
      <c r="F172" s="66">
        <f ca="1">'2 Перечень БУ'!CX163</f>
        <v>0</v>
      </c>
      <c r="G172" s="66">
        <f ca="1">'2 Перечень БУ'!CY163</f>
        <v>0</v>
      </c>
      <c r="H172" s="66">
        <f ca="1">'2 Перечень БУ'!CZ163</f>
        <v>0</v>
      </c>
      <c r="I172" s="69">
        <f ca="1">'2 Перечень БУ'!DA163</f>
        <v>0</v>
      </c>
      <c r="J172" s="69">
        <f ca="1">'2 Перечень БУ'!DB163</f>
        <v>0</v>
      </c>
      <c r="K172" s="69">
        <f ca="1">'2 Перечень БУ'!DC163</f>
        <v>0</v>
      </c>
      <c r="L172" s="69">
        <f ca="1">'2 Перечень БУ'!DD163</f>
        <v>0</v>
      </c>
      <c r="M172" s="69">
        <f ca="1">'2 Перечень БУ'!DE163</f>
        <v>0</v>
      </c>
    </row>
    <row r="173" spans="1:13">
      <c r="A173" s="39">
        <f>'1.1. Реквизиты БУ'!B164</f>
        <v>161</v>
      </c>
      <c r="B173" s="67" t="str">
        <f ca="1">'1.1. Реквизиты БУ'!C164</f>
        <v/>
      </c>
      <c r="C173" s="66">
        <f ca="1">'2 Перечень БУ'!CU164</f>
        <v>0</v>
      </c>
      <c r="D173" s="66">
        <f ca="1">'2 Перечень БУ'!CV164</f>
        <v>0</v>
      </c>
      <c r="E173" s="66">
        <f ca="1">'2 Перечень БУ'!CW164</f>
        <v>0</v>
      </c>
      <c r="F173" s="66">
        <f ca="1">'2 Перечень БУ'!CX164</f>
        <v>0</v>
      </c>
      <c r="G173" s="66">
        <f ca="1">'2 Перечень БУ'!CY164</f>
        <v>0</v>
      </c>
      <c r="H173" s="66">
        <f ca="1">'2 Перечень БУ'!CZ164</f>
        <v>0</v>
      </c>
      <c r="I173" s="69">
        <f ca="1">'2 Перечень БУ'!DA164</f>
        <v>0</v>
      </c>
      <c r="J173" s="69">
        <f ca="1">'2 Перечень БУ'!DB164</f>
        <v>0</v>
      </c>
      <c r="K173" s="69">
        <f ca="1">'2 Перечень БУ'!DC164</f>
        <v>0</v>
      </c>
      <c r="L173" s="69">
        <f ca="1">'2 Перечень БУ'!DD164</f>
        <v>0</v>
      </c>
      <c r="M173" s="69">
        <f ca="1">'2 Перечень БУ'!DE164</f>
        <v>0</v>
      </c>
    </row>
    <row r="174" spans="1:13">
      <c r="A174" s="39">
        <f>'1.1. Реквизиты БУ'!B165</f>
        <v>162</v>
      </c>
      <c r="B174" s="67" t="str">
        <f ca="1">'1.1. Реквизиты БУ'!C165</f>
        <v/>
      </c>
      <c r="C174" s="66">
        <f ca="1">'2 Перечень БУ'!CU165</f>
        <v>0</v>
      </c>
      <c r="D174" s="66">
        <f ca="1">'2 Перечень БУ'!CV165</f>
        <v>0</v>
      </c>
      <c r="E174" s="66">
        <f ca="1">'2 Перечень БУ'!CW165</f>
        <v>0</v>
      </c>
      <c r="F174" s="66">
        <f ca="1">'2 Перечень БУ'!CX165</f>
        <v>0</v>
      </c>
      <c r="G174" s="66">
        <f ca="1">'2 Перечень БУ'!CY165</f>
        <v>0</v>
      </c>
      <c r="H174" s="66">
        <f ca="1">'2 Перечень БУ'!CZ165</f>
        <v>0</v>
      </c>
      <c r="I174" s="69">
        <f ca="1">'2 Перечень БУ'!DA165</f>
        <v>0</v>
      </c>
      <c r="J174" s="69">
        <f ca="1">'2 Перечень БУ'!DB165</f>
        <v>0</v>
      </c>
      <c r="K174" s="69">
        <f ca="1">'2 Перечень БУ'!DC165</f>
        <v>0</v>
      </c>
      <c r="L174" s="69">
        <f ca="1">'2 Перечень БУ'!DD165</f>
        <v>0</v>
      </c>
      <c r="M174" s="69">
        <f ca="1">'2 Перечень БУ'!DE165</f>
        <v>0</v>
      </c>
    </row>
    <row r="175" spans="1:13">
      <c r="A175" s="39">
        <f>'1.1. Реквизиты БУ'!B166</f>
        <v>163</v>
      </c>
      <c r="B175" s="67" t="str">
        <f ca="1">'1.1. Реквизиты БУ'!C166</f>
        <v/>
      </c>
      <c r="C175" s="66">
        <f ca="1">'2 Перечень БУ'!CU166</f>
        <v>0</v>
      </c>
      <c r="D175" s="66">
        <f ca="1">'2 Перечень БУ'!CV166</f>
        <v>0</v>
      </c>
      <c r="E175" s="66">
        <f ca="1">'2 Перечень БУ'!CW166</f>
        <v>0</v>
      </c>
      <c r="F175" s="66">
        <f ca="1">'2 Перечень БУ'!CX166</f>
        <v>0</v>
      </c>
      <c r="G175" s="66">
        <f ca="1">'2 Перечень БУ'!CY166</f>
        <v>0</v>
      </c>
      <c r="H175" s="66">
        <f ca="1">'2 Перечень БУ'!CZ166</f>
        <v>0</v>
      </c>
      <c r="I175" s="69">
        <f ca="1">'2 Перечень БУ'!DA166</f>
        <v>0</v>
      </c>
      <c r="J175" s="69">
        <f ca="1">'2 Перечень БУ'!DB166</f>
        <v>0</v>
      </c>
      <c r="K175" s="69">
        <f ca="1">'2 Перечень БУ'!DC166</f>
        <v>0</v>
      </c>
      <c r="L175" s="69">
        <f ca="1">'2 Перечень БУ'!DD166</f>
        <v>0</v>
      </c>
      <c r="M175" s="69">
        <f ca="1">'2 Перечень БУ'!DE166</f>
        <v>0</v>
      </c>
    </row>
  </sheetData>
  <mergeCells count="26">
    <mergeCell ref="C11:C12"/>
    <mergeCell ref="G4:G5"/>
    <mergeCell ref="H4:H5"/>
    <mergeCell ref="I4:M4"/>
    <mergeCell ref="A11:A12"/>
    <mergeCell ref="B11:B12"/>
    <mergeCell ref="D11:D12"/>
    <mergeCell ref="D4:D5"/>
    <mergeCell ref="B4:C5"/>
    <mergeCell ref="A4:A5"/>
    <mergeCell ref="A10:M10"/>
    <mergeCell ref="E11:E12"/>
    <mergeCell ref="F11:F12"/>
    <mergeCell ref="G11:G12"/>
    <mergeCell ref="H11:H12"/>
    <mergeCell ref="I11:M11"/>
    <mergeCell ref="B8:C8"/>
    <mergeCell ref="B9:C9"/>
    <mergeCell ref="E4:E5"/>
    <mergeCell ref="F4:F5"/>
    <mergeCell ref="C1:M1"/>
    <mergeCell ref="A1:B1"/>
    <mergeCell ref="B6:C6"/>
    <mergeCell ref="B7:C7"/>
    <mergeCell ref="A3:M3"/>
    <mergeCell ref="A2:M2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4EFD2-E272-4CAF-8708-7C1E910026E2}">
          <x14:formula1>
            <xm:f>Лист2!$C$1:$C$15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E842-EDE6-4248-8AE1-D8EA19B2ABFC}">
  <sheetPr>
    <tabColor rgb="FFCCFFFF"/>
  </sheetPr>
  <dimension ref="A1:P37"/>
  <sheetViews>
    <sheetView zoomScaleNormal="100" workbookViewId="0">
      <selection activeCell="B36" sqref="B36:H36"/>
    </sheetView>
  </sheetViews>
  <sheetFormatPr defaultRowHeight="15"/>
  <cols>
    <col min="1" max="1" width="7.140625" style="31" customWidth="1"/>
    <col min="2" max="2" width="31.7109375" style="4" customWidth="1"/>
    <col min="3" max="3" width="10.28515625" style="4" customWidth="1"/>
    <col min="4" max="4" width="10.85546875" style="4" customWidth="1"/>
    <col min="5" max="6" width="9.140625" style="4"/>
    <col min="7" max="7" width="18.140625" style="4" customWidth="1"/>
    <col min="8" max="8" width="12" style="4" customWidth="1"/>
    <col min="9" max="9" width="11.85546875" style="4" customWidth="1"/>
    <col min="10" max="10" width="17.42578125" style="4" customWidth="1"/>
    <col min="11" max="11" width="25.42578125" style="4" customWidth="1"/>
    <col min="12" max="12" width="11.7109375" style="4" customWidth="1"/>
    <col min="13" max="13" width="15" style="4" customWidth="1"/>
    <col min="14" max="14" width="14.42578125" style="4" customWidth="1"/>
    <col min="15" max="15" width="11.5703125" style="4" customWidth="1"/>
    <col min="16" max="16" width="14.42578125" style="4" customWidth="1"/>
    <col min="17" max="16384" width="9.140625" style="4"/>
  </cols>
  <sheetData>
    <row r="1" spans="1:16" s="3" customFormat="1" ht="88.5" customHeight="1">
      <c r="A1" s="81"/>
      <c r="B1" s="81"/>
      <c r="C1" s="124" t="s">
        <v>693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5.75">
      <c r="A2" s="126">
        <v>2023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ht="15.75">
      <c r="A3" s="125" t="s">
        <v>699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>
      <c r="A4" s="136" t="s">
        <v>27</v>
      </c>
      <c r="B4" s="137" t="s">
        <v>698</v>
      </c>
      <c r="C4" s="137"/>
      <c r="D4" s="137"/>
      <c r="E4" s="137"/>
      <c r="F4" s="137"/>
      <c r="G4" s="137"/>
      <c r="H4" s="137"/>
      <c r="I4" s="137" t="s">
        <v>362</v>
      </c>
      <c r="J4" s="137"/>
      <c r="K4" s="137"/>
      <c r="L4" s="137"/>
      <c r="M4" s="137" t="s">
        <v>132</v>
      </c>
      <c r="N4" s="137"/>
      <c r="O4" s="137"/>
      <c r="P4" s="137"/>
    </row>
    <row r="5" spans="1:16" ht="31.5" customHeight="1">
      <c r="A5" s="136"/>
      <c r="B5" s="137"/>
      <c r="C5" s="137"/>
      <c r="D5" s="137"/>
      <c r="E5" s="137"/>
      <c r="F5" s="137"/>
      <c r="G5" s="137"/>
      <c r="H5" s="137"/>
      <c r="I5" s="137" t="s">
        <v>133</v>
      </c>
      <c r="J5" s="137"/>
      <c r="K5" s="137" t="s">
        <v>134</v>
      </c>
      <c r="L5" s="137"/>
      <c r="M5" s="130" t="s">
        <v>135</v>
      </c>
      <c r="N5" s="130"/>
      <c r="O5" s="137" t="s">
        <v>136</v>
      </c>
      <c r="P5" s="137"/>
    </row>
    <row r="6" spans="1:16" ht="38.25">
      <c r="A6" s="136"/>
      <c r="B6" s="137"/>
      <c r="C6" s="137"/>
      <c r="D6" s="137"/>
      <c r="E6" s="137"/>
      <c r="F6" s="137"/>
      <c r="G6" s="137"/>
      <c r="H6" s="137"/>
      <c r="I6" s="41" t="s">
        <v>363</v>
      </c>
      <c r="J6" s="41" t="s">
        <v>364</v>
      </c>
      <c r="K6" s="137"/>
      <c r="L6" s="137"/>
      <c r="M6" s="41" t="s">
        <v>137</v>
      </c>
      <c r="N6" s="41" t="s">
        <v>138</v>
      </c>
      <c r="O6" s="137" t="s">
        <v>107</v>
      </c>
      <c r="P6" s="137"/>
    </row>
    <row r="7" spans="1:16">
      <c r="A7" s="74">
        <v>1</v>
      </c>
      <c r="B7" s="101"/>
      <c r="C7" s="102"/>
      <c r="D7" s="102"/>
      <c r="E7" s="102"/>
      <c r="F7" s="102"/>
      <c r="G7" s="102"/>
      <c r="H7" s="103"/>
      <c r="I7" s="5"/>
      <c r="J7" s="5"/>
      <c r="K7" s="101"/>
      <c r="L7" s="103"/>
      <c r="M7" s="5"/>
      <c r="N7" s="5"/>
      <c r="O7" s="101"/>
      <c r="P7" s="103"/>
    </row>
    <row r="8" spans="1:16">
      <c r="A8" s="74">
        <f>A7+1</f>
        <v>2</v>
      </c>
      <c r="B8" s="101"/>
      <c r="C8" s="102"/>
      <c r="D8" s="102"/>
      <c r="E8" s="102"/>
      <c r="F8" s="102"/>
      <c r="G8" s="102"/>
      <c r="H8" s="103"/>
      <c r="I8" s="68"/>
      <c r="J8" s="68"/>
      <c r="K8" s="72"/>
      <c r="L8" s="73"/>
      <c r="M8" s="68"/>
      <c r="N8" s="68"/>
      <c r="O8" s="72"/>
      <c r="P8" s="73"/>
    </row>
    <row r="9" spans="1:16">
      <c r="A9" s="74">
        <f t="shared" ref="A9:A33" si="0">A8+1</f>
        <v>3</v>
      </c>
      <c r="B9" s="101"/>
      <c r="C9" s="102"/>
      <c r="D9" s="102"/>
      <c r="E9" s="102"/>
      <c r="F9" s="102"/>
      <c r="G9" s="102"/>
      <c r="H9" s="103"/>
      <c r="I9" s="68"/>
      <c r="J9" s="68"/>
      <c r="K9" s="72"/>
      <c r="L9" s="73"/>
      <c r="M9" s="68"/>
      <c r="N9" s="68"/>
      <c r="O9" s="72"/>
      <c r="P9" s="73"/>
    </row>
    <row r="10" spans="1:16">
      <c r="A10" s="74">
        <f t="shared" si="0"/>
        <v>4</v>
      </c>
      <c r="B10" s="101"/>
      <c r="C10" s="102"/>
      <c r="D10" s="102"/>
      <c r="E10" s="102"/>
      <c r="F10" s="102"/>
      <c r="G10" s="102"/>
      <c r="H10" s="103"/>
      <c r="I10" s="68"/>
      <c r="J10" s="68"/>
      <c r="K10" s="72"/>
      <c r="L10" s="73"/>
      <c r="M10" s="68"/>
      <c r="N10" s="68"/>
      <c r="O10" s="72"/>
      <c r="P10" s="73"/>
    </row>
    <row r="11" spans="1:16">
      <c r="A11" s="74">
        <f t="shared" si="0"/>
        <v>5</v>
      </c>
      <c r="B11" s="101"/>
      <c r="C11" s="102"/>
      <c r="D11" s="102"/>
      <c r="E11" s="102"/>
      <c r="F11" s="102"/>
      <c r="G11" s="102"/>
      <c r="H11" s="103"/>
      <c r="I11" s="68"/>
      <c r="J11" s="68"/>
      <c r="K11" s="72"/>
      <c r="L11" s="73"/>
      <c r="M11" s="68"/>
      <c r="N11" s="68"/>
      <c r="O11" s="72"/>
      <c r="P11" s="73"/>
    </row>
    <row r="12" spans="1:16">
      <c r="A12" s="74">
        <f t="shared" si="0"/>
        <v>6</v>
      </c>
      <c r="B12" s="101"/>
      <c r="C12" s="102"/>
      <c r="D12" s="102"/>
      <c r="E12" s="102"/>
      <c r="F12" s="102"/>
      <c r="G12" s="102"/>
      <c r="H12" s="103"/>
      <c r="I12" s="68"/>
      <c r="J12" s="68"/>
      <c r="K12" s="72"/>
      <c r="L12" s="73"/>
      <c r="M12" s="68"/>
      <c r="N12" s="68"/>
      <c r="O12" s="72"/>
      <c r="P12" s="73"/>
    </row>
    <row r="13" spans="1:16">
      <c r="A13" s="74">
        <f t="shared" si="0"/>
        <v>7</v>
      </c>
      <c r="B13" s="101"/>
      <c r="C13" s="102"/>
      <c r="D13" s="102"/>
      <c r="E13" s="102"/>
      <c r="F13" s="102"/>
      <c r="G13" s="102"/>
      <c r="H13" s="103"/>
      <c r="I13" s="68"/>
      <c r="J13" s="68"/>
      <c r="K13" s="72"/>
      <c r="L13" s="73"/>
      <c r="M13" s="68"/>
      <c r="N13" s="68"/>
      <c r="O13" s="72"/>
      <c r="P13" s="73"/>
    </row>
    <row r="14" spans="1:16">
      <c r="A14" s="74">
        <f t="shared" si="0"/>
        <v>8</v>
      </c>
      <c r="B14" s="101"/>
      <c r="C14" s="102"/>
      <c r="D14" s="102"/>
      <c r="E14" s="102"/>
      <c r="F14" s="102"/>
      <c r="G14" s="102"/>
      <c r="H14" s="103"/>
      <c r="I14" s="68"/>
      <c r="J14" s="68"/>
      <c r="K14" s="72"/>
      <c r="L14" s="73"/>
      <c r="M14" s="68"/>
      <c r="N14" s="68"/>
      <c r="O14" s="72"/>
      <c r="P14" s="73"/>
    </row>
    <row r="15" spans="1:16">
      <c r="A15" s="74">
        <f t="shared" si="0"/>
        <v>9</v>
      </c>
      <c r="B15" s="101"/>
      <c r="C15" s="102"/>
      <c r="D15" s="102"/>
      <c r="E15" s="102"/>
      <c r="F15" s="102"/>
      <c r="G15" s="102"/>
      <c r="H15" s="103"/>
      <c r="I15" s="68"/>
      <c r="J15" s="68"/>
      <c r="K15" s="72"/>
      <c r="L15" s="73"/>
      <c r="M15" s="68"/>
      <c r="N15" s="68"/>
      <c r="O15" s="72"/>
      <c r="P15" s="73"/>
    </row>
    <row r="16" spans="1:16">
      <c r="A16" s="74">
        <f t="shared" si="0"/>
        <v>10</v>
      </c>
      <c r="B16" s="101"/>
      <c r="C16" s="102"/>
      <c r="D16" s="102"/>
      <c r="E16" s="102"/>
      <c r="F16" s="102"/>
      <c r="G16" s="102"/>
      <c r="H16" s="103"/>
      <c r="I16" s="68"/>
      <c r="J16" s="68"/>
      <c r="K16" s="72"/>
      <c r="L16" s="73"/>
      <c r="M16" s="68"/>
      <c r="N16" s="68"/>
      <c r="O16" s="72"/>
      <c r="P16" s="73"/>
    </row>
    <row r="17" spans="1:16">
      <c r="A17" s="74">
        <f t="shared" si="0"/>
        <v>11</v>
      </c>
      <c r="B17" s="101"/>
      <c r="C17" s="102"/>
      <c r="D17" s="102"/>
      <c r="E17" s="102"/>
      <c r="F17" s="102"/>
      <c r="G17" s="102"/>
      <c r="H17" s="103"/>
      <c r="I17" s="68"/>
      <c r="J17" s="68"/>
      <c r="K17" s="72"/>
      <c r="L17" s="73"/>
      <c r="M17" s="68"/>
      <c r="N17" s="68"/>
      <c r="O17" s="72"/>
      <c r="P17" s="73"/>
    </row>
    <row r="18" spans="1:16">
      <c r="A18" s="74">
        <f t="shared" si="0"/>
        <v>12</v>
      </c>
      <c r="B18" s="101"/>
      <c r="C18" s="102"/>
      <c r="D18" s="102"/>
      <c r="E18" s="102"/>
      <c r="F18" s="102"/>
      <c r="G18" s="102"/>
      <c r="H18" s="103"/>
      <c r="I18" s="68"/>
      <c r="J18" s="68"/>
      <c r="K18" s="72"/>
      <c r="L18" s="73"/>
      <c r="M18" s="68"/>
      <c r="N18" s="68"/>
      <c r="O18" s="72"/>
      <c r="P18" s="73"/>
    </row>
    <row r="19" spans="1:16">
      <c r="A19" s="74">
        <f t="shared" si="0"/>
        <v>13</v>
      </c>
      <c r="B19" s="101"/>
      <c r="C19" s="102"/>
      <c r="D19" s="102"/>
      <c r="E19" s="102"/>
      <c r="F19" s="102"/>
      <c r="G19" s="102"/>
      <c r="H19" s="103"/>
      <c r="I19" s="68"/>
      <c r="J19" s="68"/>
      <c r="K19" s="72"/>
      <c r="L19" s="73"/>
      <c r="M19" s="68"/>
      <c r="N19" s="68"/>
      <c r="O19" s="72"/>
      <c r="P19" s="73"/>
    </row>
    <row r="20" spans="1:16">
      <c r="A20" s="74">
        <f t="shared" si="0"/>
        <v>14</v>
      </c>
      <c r="B20" s="101"/>
      <c r="C20" s="102"/>
      <c r="D20" s="102"/>
      <c r="E20" s="102"/>
      <c r="F20" s="102"/>
      <c r="G20" s="102"/>
      <c r="H20" s="103"/>
      <c r="I20" s="68"/>
      <c r="J20" s="68"/>
      <c r="K20" s="72"/>
      <c r="L20" s="73"/>
      <c r="M20" s="68"/>
      <c r="N20" s="68"/>
      <c r="O20" s="72"/>
      <c r="P20" s="73"/>
    </row>
    <row r="21" spans="1:16">
      <c r="A21" s="74">
        <f t="shared" si="0"/>
        <v>15</v>
      </c>
      <c r="B21" s="101"/>
      <c r="C21" s="102"/>
      <c r="D21" s="102"/>
      <c r="E21" s="102"/>
      <c r="F21" s="102"/>
      <c r="G21" s="102"/>
      <c r="H21" s="103"/>
      <c r="I21" s="68"/>
      <c r="J21" s="68"/>
      <c r="K21" s="72"/>
      <c r="L21" s="73"/>
      <c r="M21" s="68"/>
      <c r="N21" s="68"/>
      <c r="O21" s="72"/>
      <c r="P21" s="73"/>
    </row>
    <row r="22" spans="1:16">
      <c r="A22" s="74">
        <f t="shared" si="0"/>
        <v>16</v>
      </c>
      <c r="B22" s="101"/>
      <c r="C22" s="102"/>
      <c r="D22" s="102"/>
      <c r="E22" s="102"/>
      <c r="F22" s="102"/>
      <c r="G22" s="102"/>
      <c r="H22" s="103"/>
      <c r="I22" s="68"/>
      <c r="J22" s="68"/>
      <c r="K22" s="72"/>
      <c r="L22" s="73"/>
      <c r="M22" s="68"/>
      <c r="N22" s="68"/>
      <c r="O22" s="72"/>
      <c r="P22" s="73"/>
    </row>
    <row r="23" spans="1:16">
      <c r="A23" s="74">
        <f t="shared" si="0"/>
        <v>17</v>
      </c>
      <c r="B23" s="101"/>
      <c r="C23" s="102"/>
      <c r="D23" s="102"/>
      <c r="E23" s="102"/>
      <c r="F23" s="102"/>
      <c r="G23" s="102"/>
      <c r="H23" s="103"/>
      <c r="I23" s="68"/>
      <c r="J23" s="68"/>
      <c r="K23" s="72"/>
      <c r="L23" s="73"/>
      <c r="M23" s="68"/>
      <c r="N23" s="68"/>
      <c r="O23" s="72"/>
      <c r="P23" s="73"/>
    </row>
    <row r="24" spans="1:16">
      <c r="A24" s="74">
        <f t="shared" si="0"/>
        <v>18</v>
      </c>
      <c r="B24" s="101"/>
      <c r="C24" s="102"/>
      <c r="D24" s="102"/>
      <c r="E24" s="102"/>
      <c r="F24" s="102"/>
      <c r="G24" s="102"/>
      <c r="H24" s="103"/>
      <c r="I24" s="68"/>
      <c r="J24" s="68"/>
      <c r="K24" s="72"/>
      <c r="L24" s="73"/>
      <c r="M24" s="68"/>
      <c r="N24" s="68"/>
      <c r="O24" s="72"/>
      <c r="P24" s="73"/>
    </row>
    <row r="25" spans="1:16">
      <c r="A25" s="74">
        <f t="shared" si="0"/>
        <v>19</v>
      </c>
      <c r="B25" s="101"/>
      <c r="C25" s="102"/>
      <c r="D25" s="102"/>
      <c r="E25" s="102"/>
      <c r="F25" s="102"/>
      <c r="G25" s="102"/>
      <c r="H25" s="103"/>
      <c r="I25" s="68"/>
      <c r="J25" s="68"/>
      <c r="K25" s="72"/>
      <c r="L25" s="73"/>
      <c r="M25" s="68"/>
      <c r="N25" s="68"/>
      <c r="O25" s="72"/>
      <c r="P25" s="73"/>
    </row>
    <row r="26" spans="1:16">
      <c r="A26" s="74">
        <f t="shared" si="0"/>
        <v>20</v>
      </c>
      <c r="B26" s="101"/>
      <c r="C26" s="102"/>
      <c r="D26" s="102"/>
      <c r="E26" s="102"/>
      <c r="F26" s="102"/>
      <c r="G26" s="102"/>
      <c r="H26" s="103"/>
      <c r="I26" s="68"/>
      <c r="J26" s="68"/>
      <c r="K26" s="72"/>
      <c r="L26" s="73"/>
      <c r="M26" s="68"/>
      <c r="N26" s="68"/>
      <c r="O26" s="72"/>
      <c r="P26" s="73"/>
    </row>
    <row r="27" spans="1:16">
      <c r="A27" s="74">
        <f t="shared" si="0"/>
        <v>21</v>
      </c>
      <c r="B27" s="101"/>
      <c r="C27" s="102"/>
      <c r="D27" s="102"/>
      <c r="E27" s="102"/>
      <c r="F27" s="102"/>
      <c r="G27" s="102"/>
      <c r="H27" s="103"/>
      <c r="I27" s="68"/>
      <c r="J27" s="68"/>
      <c r="K27" s="72"/>
      <c r="L27" s="73"/>
      <c r="M27" s="68"/>
      <c r="N27" s="68"/>
      <c r="O27" s="72"/>
      <c r="P27" s="73"/>
    </row>
    <row r="28" spans="1:16">
      <c r="A28" s="74">
        <f t="shared" si="0"/>
        <v>22</v>
      </c>
      <c r="B28" s="101"/>
      <c r="C28" s="102"/>
      <c r="D28" s="102"/>
      <c r="E28" s="102"/>
      <c r="F28" s="102"/>
      <c r="G28" s="102"/>
      <c r="H28" s="103"/>
      <c r="I28" s="68"/>
      <c r="J28" s="68"/>
      <c r="K28" s="72"/>
      <c r="L28" s="73"/>
      <c r="M28" s="68"/>
      <c r="N28" s="68"/>
      <c r="O28" s="72"/>
      <c r="P28" s="73"/>
    </row>
    <row r="29" spans="1:16">
      <c r="A29" s="74">
        <f t="shared" si="0"/>
        <v>23</v>
      </c>
      <c r="B29" s="101"/>
      <c r="C29" s="102"/>
      <c r="D29" s="102"/>
      <c r="E29" s="102"/>
      <c r="F29" s="102"/>
      <c r="G29" s="102"/>
      <c r="H29" s="103"/>
      <c r="I29" s="68"/>
      <c r="J29" s="68"/>
      <c r="K29" s="72"/>
      <c r="L29" s="73"/>
      <c r="M29" s="68"/>
      <c r="N29" s="68"/>
      <c r="O29" s="72"/>
      <c r="P29" s="73"/>
    </row>
    <row r="30" spans="1:16">
      <c r="A30" s="74">
        <f t="shared" si="0"/>
        <v>24</v>
      </c>
      <c r="B30" s="101"/>
      <c r="C30" s="102"/>
      <c r="D30" s="102"/>
      <c r="E30" s="102"/>
      <c r="F30" s="102"/>
      <c r="G30" s="102"/>
      <c r="H30" s="103"/>
      <c r="I30" s="68"/>
      <c r="J30" s="68"/>
      <c r="K30" s="72"/>
      <c r="L30" s="73"/>
      <c r="M30" s="68"/>
      <c r="N30" s="68"/>
      <c r="O30" s="72"/>
      <c r="P30" s="73"/>
    </row>
    <row r="31" spans="1:16">
      <c r="A31" s="74">
        <f t="shared" si="0"/>
        <v>25</v>
      </c>
      <c r="B31" s="101"/>
      <c r="C31" s="102"/>
      <c r="D31" s="102"/>
      <c r="E31" s="102"/>
      <c r="F31" s="102"/>
      <c r="G31" s="102"/>
      <c r="H31" s="103"/>
      <c r="I31" s="68"/>
      <c r="J31" s="68"/>
      <c r="K31" s="72"/>
      <c r="L31" s="73"/>
      <c r="M31" s="68"/>
      <c r="N31" s="68"/>
      <c r="O31" s="72"/>
      <c r="P31" s="73"/>
    </row>
    <row r="32" spans="1:16">
      <c r="A32" s="74">
        <f t="shared" si="0"/>
        <v>26</v>
      </c>
      <c r="B32" s="101"/>
      <c r="C32" s="102"/>
      <c r="D32" s="102"/>
      <c r="E32" s="102"/>
      <c r="F32" s="102"/>
      <c r="G32" s="102"/>
      <c r="H32" s="103"/>
      <c r="I32" s="5"/>
      <c r="J32" s="5"/>
      <c r="K32" s="101"/>
      <c r="L32" s="103"/>
      <c r="M32" s="5"/>
      <c r="N32" s="5"/>
      <c r="O32" s="101"/>
      <c r="P32" s="103"/>
    </row>
    <row r="33" spans="1:16">
      <c r="A33" s="74">
        <f t="shared" si="0"/>
        <v>27</v>
      </c>
      <c r="B33" s="101"/>
      <c r="C33" s="102"/>
      <c r="D33" s="102"/>
      <c r="E33" s="102"/>
      <c r="F33" s="102"/>
      <c r="G33" s="102"/>
      <c r="H33" s="103"/>
      <c r="I33" s="5"/>
      <c r="J33" s="5"/>
      <c r="K33" s="101"/>
      <c r="L33" s="103"/>
      <c r="M33" s="5"/>
      <c r="N33" s="5"/>
      <c r="O33" s="101"/>
      <c r="P33" s="103"/>
    </row>
    <row r="34" spans="1:16">
      <c r="A34" s="74">
        <v>1</v>
      </c>
      <c r="B34" s="101"/>
      <c r="C34" s="102"/>
      <c r="D34" s="102"/>
      <c r="E34" s="102"/>
      <c r="F34" s="102"/>
      <c r="G34" s="102"/>
      <c r="H34" s="103"/>
      <c r="I34" s="5"/>
      <c r="J34" s="5"/>
      <c r="K34" s="138"/>
      <c r="L34" s="138"/>
      <c r="M34" s="5"/>
      <c r="N34" s="5"/>
      <c r="O34" s="101"/>
      <c r="P34" s="103"/>
    </row>
    <row r="35" spans="1:16">
      <c r="A35" s="27" t="s">
        <v>130</v>
      </c>
      <c r="B35" s="101"/>
      <c r="C35" s="102"/>
      <c r="D35" s="102"/>
      <c r="E35" s="102"/>
      <c r="F35" s="102"/>
      <c r="G35" s="102"/>
      <c r="H35" s="103"/>
      <c r="I35" s="5"/>
      <c r="J35" s="5"/>
      <c r="K35" s="138"/>
      <c r="L35" s="138"/>
      <c r="M35" s="5"/>
      <c r="N35" s="5"/>
      <c r="O35" s="101"/>
      <c r="P35" s="103"/>
    </row>
    <row r="36" spans="1:16">
      <c r="A36" s="27" t="s">
        <v>131</v>
      </c>
      <c r="B36" s="101"/>
      <c r="C36" s="102"/>
      <c r="D36" s="102"/>
      <c r="E36" s="102"/>
      <c r="F36" s="102"/>
      <c r="G36" s="102"/>
      <c r="H36" s="103"/>
      <c r="I36" s="5"/>
      <c r="J36" s="5"/>
      <c r="K36" s="138"/>
      <c r="L36" s="138"/>
      <c r="M36" s="5"/>
      <c r="N36" s="5"/>
      <c r="O36" s="101"/>
      <c r="P36" s="103"/>
    </row>
    <row r="37" spans="1:16">
      <c r="A37" s="27"/>
      <c r="B37" s="101" t="s">
        <v>139</v>
      </c>
      <c r="C37" s="102"/>
      <c r="D37" s="102"/>
      <c r="E37" s="102"/>
      <c r="F37" s="102"/>
      <c r="G37" s="102"/>
      <c r="H37" s="103"/>
      <c r="I37" s="5"/>
      <c r="J37" s="5"/>
      <c r="K37" s="138"/>
      <c r="L37" s="138"/>
      <c r="M37" s="5"/>
      <c r="N37" s="5"/>
      <c r="O37" s="101"/>
      <c r="P37" s="103"/>
    </row>
  </sheetData>
  <mergeCells count="59">
    <mergeCell ref="B30:H30"/>
    <mergeCell ref="B31:H31"/>
    <mergeCell ref="B25:H25"/>
    <mergeCell ref="B26:H26"/>
    <mergeCell ref="B27:H27"/>
    <mergeCell ref="B28:H28"/>
    <mergeCell ref="B29:H29"/>
    <mergeCell ref="B20:H20"/>
    <mergeCell ref="B21:H21"/>
    <mergeCell ref="B22:H22"/>
    <mergeCell ref="B23:H23"/>
    <mergeCell ref="B24:H24"/>
    <mergeCell ref="B15:H15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7:H7"/>
    <mergeCell ref="K7:L7"/>
    <mergeCell ref="O7:P7"/>
    <mergeCell ref="B8:H8"/>
    <mergeCell ref="B9:H9"/>
    <mergeCell ref="B35:H35"/>
    <mergeCell ref="K35:L35"/>
    <mergeCell ref="B36:H36"/>
    <mergeCell ref="K36:L36"/>
    <mergeCell ref="B37:H37"/>
    <mergeCell ref="K37:L37"/>
    <mergeCell ref="B32:H32"/>
    <mergeCell ref="K32:L32"/>
    <mergeCell ref="B33:H33"/>
    <mergeCell ref="K33:L33"/>
    <mergeCell ref="B34:H34"/>
    <mergeCell ref="K34:L34"/>
    <mergeCell ref="A3:P3"/>
    <mergeCell ref="A1:B1"/>
    <mergeCell ref="C1:P1"/>
    <mergeCell ref="A2:P2"/>
    <mergeCell ref="A4:A6"/>
    <mergeCell ref="B4:H6"/>
    <mergeCell ref="I4:L4"/>
    <mergeCell ref="M4:P4"/>
    <mergeCell ref="I5:J5"/>
    <mergeCell ref="K5:L5"/>
    <mergeCell ref="M5:N5"/>
    <mergeCell ref="O5:P5"/>
    <mergeCell ref="K6:L6"/>
    <mergeCell ref="O6:P6"/>
    <mergeCell ref="O37:P37"/>
    <mergeCell ref="O32:P32"/>
    <mergeCell ref="O33:P33"/>
    <mergeCell ref="O34:P34"/>
    <mergeCell ref="O35:P35"/>
    <mergeCell ref="O36:P36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A99641-D8EF-4CF0-90BA-B619113E930D}">
          <x14:formula1>
            <xm:f>'Таблица 3'!$C$3:$C$24</xm:f>
          </x14:formula1>
          <xm:sqref>M32:M37</xm:sqref>
        </x14:dataValidation>
        <x14:dataValidation type="list" allowBlank="1" showInputMessage="1" showErrorMessage="1" xr:uid="{6A97FF27-8F18-4C9F-8C3A-7684D4846AD9}">
          <x14:formula1>
            <xm:f>Лист2!$C$1:$C$15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37E8-C0CB-4639-872F-EC1CF9C785E0}">
  <sheetPr>
    <tabColor rgb="FFCCFFFF"/>
  </sheetPr>
  <dimension ref="A1:P11"/>
  <sheetViews>
    <sheetView zoomScaleNormal="100" workbookViewId="0">
      <selection activeCell="H20" sqref="H20"/>
    </sheetView>
  </sheetViews>
  <sheetFormatPr defaultRowHeight="15"/>
  <cols>
    <col min="1" max="1" width="7.140625" style="31" customWidth="1"/>
    <col min="2" max="2" width="31.7109375" style="4" customWidth="1"/>
    <col min="3" max="3" width="10.28515625" style="4" customWidth="1"/>
    <col min="4" max="4" width="10.85546875" style="4" customWidth="1"/>
    <col min="5" max="9" width="15.7109375" style="4" customWidth="1"/>
    <col min="10" max="10" width="16.28515625" style="4" customWidth="1"/>
    <col min="11" max="16" width="14.28515625" style="4" customWidth="1"/>
    <col min="17" max="16384" width="9.140625" style="4"/>
  </cols>
  <sheetData>
    <row r="1" spans="1:16" s="3" customFormat="1" ht="76.5" customHeight="1">
      <c r="A1" s="154"/>
      <c r="B1" s="154"/>
      <c r="C1" s="124" t="s">
        <v>695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5.75">
      <c r="A2" s="140">
        <v>2023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15.75">
      <c r="A3" s="125" t="s">
        <v>700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34.5" customHeight="1">
      <c r="A4" s="146" t="s">
        <v>27</v>
      </c>
      <c r="B4" s="148" t="s">
        <v>140</v>
      </c>
      <c r="C4" s="149"/>
      <c r="D4" s="150"/>
      <c r="E4" s="141" t="s">
        <v>141</v>
      </c>
      <c r="F4" s="141" t="s">
        <v>142</v>
      </c>
      <c r="G4" s="141" t="s">
        <v>143</v>
      </c>
      <c r="H4" s="141" t="s">
        <v>144</v>
      </c>
      <c r="I4" s="141" t="s">
        <v>145</v>
      </c>
      <c r="J4" s="141" t="s">
        <v>146</v>
      </c>
      <c r="K4" s="143" t="s">
        <v>147</v>
      </c>
      <c r="L4" s="144"/>
      <c r="M4" s="145"/>
      <c r="N4" s="143" t="s">
        <v>148</v>
      </c>
      <c r="O4" s="144"/>
      <c r="P4" s="145"/>
    </row>
    <row r="5" spans="1:16" ht="58.5" customHeight="1">
      <c r="A5" s="147"/>
      <c r="B5" s="151"/>
      <c r="C5" s="152"/>
      <c r="D5" s="153"/>
      <c r="E5" s="142"/>
      <c r="F5" s="142"/>
      <c r="G5" s="142"/>
      <c r="H5" s="142"/>
      <c r="I5" s="142"/>
      <c r="J5" s="142"/>
      <c r="K5" s="35" t="s">
        <v>279</v>
      </c>
      <c r="L5" s="35" t="s">
        <v>138</v>
      </c>
      <c r="M5" s="35" t="s">
        <v>278</v>
      </c>
      <c r="N5" s="35" t="s">
        <v>279</v>
      </c>
      <c r="O5" s="35" t="s">
        <v>138</v>
      </c>
      <c r="P5" s="35" t="s">
        <v>278</v>
      </c>
    </row>
    <row r="6" spans="1:16">
      <c r="A6" s="32" t="s">
        <v>42</v>
      </c>
      <c r="B6" s="139">
        <v>2</v>
      </c>
      <c r="C6" s="139"/>
      <c r="D6" s="139"/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6">
        <v>13</v>
      </c>
      <c r="P6" s="6">
        <v>14</v>
      </c>
    </row>
    <row r="7" spans="1:16">
      <c r="A7" s="32" t="s">
        <v>42</v>
      </c>
      <c r="B7" s="139"/>
      <c r="C7" s="139"/>
      <c r="D7" s="139"/>
      <c r="E7" s="10"/>
      <c r="F7" s="10"/>
      <c r="G7" s="10"/>
      <c r="H7" s="10"/>
      <c r="I7" s="10"/>
      <c r="J7" s="10"/>
      <c r="K7" s="10"/>
      <c r="L7" s="10"/>
      <c r="M7" s="10"/>
      <c r="N7" s="10"/>
      <c r="O7" s="5"/>
      <c r="P7" s="5"/>
    </row>
    <row r="8" spans="1:16">
      <c r="A8" s="32" t="s">
        <v>43</v>
      </c>
      <c r="B8" s="139"/>
      <c r="C8" s="139"/>
      <c r="D8" s="139"/>
      <c r="E8" s="10"/>
      <c r="F8" s="10"/>
      <c r="G8" s="10"/>
      <c r="H8" s="10"/>
      <c r="I8" s="10"/>
      <c r="J8" s="10"/>
      <c r="K8" s="10"/>
      <c r="L8" s="10"/>
      <c r="M8" s="10"/>
      <c r="N8" s="10"/>
      <c r="O8" s="5"/>
      <c r="P8" s="5"/>
    </row>
    <row r="9" spans="1:16">
      <c r="A9" s="32" t="s">
        <v>44</v>
      </c>
      <c r="B9" s="139"/>
      <c r="C9" s="139"/>
      <c r="D9" s="139"/>
      <c r="E9" s="10"/>
      <c r="F9" s="10"/>
      <c r="G9" s="10"/>
      <c r="H9" s="10"/>
      <c r="I9" s="10"/>
      <c r="J9" s="10"/>
      <c r="K9" s="10"/>
      <c r="L9" s="10"/>
      <c r="M9" s="10"/>
      <c r="N9" s="10"/>
      <c r="O9" s="5"/>
      <c r="P9" s="5"/>
    </row>
    <row r="10" spans="1:16">
      <c r="A10" s="32" t="s">
        <v>130</v>
      </c>
      <c r="B10" s="139"/>
      <c r="C10" s="139"/>
      <c r="D10" s="1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"/>
      <c r="P10" s="5"/>
    </row>
    <row r="11" spans="1:16">
      <c r="A11" s="32" t="s">
        <v>131</v>
      </c>
      <c r="B11" s="139"/>
      <c r="C11" s="139"/>
      <c r="D11" s="13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5"/>
    </row>
  </sheetData>
  <mergeCells count="20">
    <mergeCell ref="I4:I5"/>
    <mergeCell ref="A1:B1"/>
    <mergeCell ref="B9:D9"/>
    <mergeCell ref="B10:D10"/>
    <mergeCell ref="B11:D11"/>
    <mergeCell ref="C1:P1"/>
    <mergeCell ref="A2:P2"/>
    <mergeCell ref="J4:J5"/>
    <mergeCell ref="K4:M4"/>
    <mergeCell ref="N4:P4"/>
    <mergeCell ref="B6:D6"/>
    <mergeCell ref="B7:D7"/>
    <mergeCell ref="B8:D8"/>
    <mergeCell ref="A3:P3"/>
    <mergeCell ref="A4:A5"/>
    <mergeCell ref="B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468BE05-E216-488A-992D-814300A8C56C}">
          <x14:formula1>
            <xm:f>Лист2!$C$1:$C$15</xm:f>
          </x14:formula1>
          <xm:sqref>A2</xm:sqref>
        </x14:dataValidation>
        <x14:dataValidation type="list" allowBlank="1" showInputMessage="1" showErrorMessage="1" xr:uid="{3657CC99-E13D-45E3-BEFF-15CDCDE495FD}">
          <x14:formula1>
            <xm:f>'Таблица 1'!$B$3:$B$63</xm:f>
          </x14:formula1>
          <xm:sqref>H7:H11</xm:sqref>
        </x14:dataValidation>
        <x14:dataValidation type="list" allowBlank="1" showInputMessage="1" showErrorMessage="1" xr:uid="{BAD98F45-51BB-4D3E-AF9D-C60D948A164C}">
          <x14:formula1>
            <xm:f>'Таблица 2'!$B$3:$B$31</xm:f>
          </x14:formula1>
          <xm:sqref>I7:I11</xm:sqref>
        </x14:dataValidation>
        <x14:dataValidation type="list" allowBlank="1" showInputMessage="1" showErrorMessage="1" xr:uid="{4B74A88A-7F63-4CA9-BBAA-C467859418B1}">
          <x14:formula1>
            <xm:f>'Таблица 3'!$B$3:$B$24</xm:f>
          </x14:formula1>
          <xm:sqref>J7:J11</xm:sqref>
        </x14:dataValidation>
        <x14:dataValidation type="list" allowBlank="1" showInputMessage="1" showErrorMessage="1" xr:uid="{9A4B7E94-F86F-410C-B3A7-343E891B76C3}">
          <x14:formula1>
            <xm:f>'Таблица 3'!$C$3:$C$24</xm:f>
          </x14:formula1>
          <xm:sqref>K7:K11 N7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2E64-CF5B-432C-AF36-EA61CE24DCA8}">
  <dimension ref="A1:DE998"/>
  <sheetViews>
    <sheetView zoomScale="85" zoomScaleNormal="85" workbookViewId="0">
      <selection activeCell="B19" sqref="B19"/>
    </sheetView>
  </sheetViews>
  <sheetFormatPr defaultColWidth="14.42578125" defaultRowHeight="15" customHeight="1"/>
  <cols>
    <col min="1" max="1" width="3.28515625" style="50" customWidth="1"/>
    <col min="2" max="2" width="53.28515625" style="50" customWidth="1"/>
    <col min="3" max="3" width="23.7109375" style="50" customWidth="1"/>
    <col min="4" max="8" width="23.7109375" style="58" customWidth="1"/>
    <col min="9" max="18" width="15.7109375" style="58" customWidth="1"/>
    <col min="19" max="47" width="9.140625" style="58" customWidth="1"/>
    <col min="48" max="48" width="9.140625" style="59" customWidth="1"/>
    <col min="49" max="102" width="9.140625" style="60" customWidth="1"/>
    <col min="103" max="103" width="9.5703125" style="60" customWidth="1"/>
    <col min="104" max="109" width="9.140625" style="60" customWidth="1"/>
    <col min="110" max="16384" width="14.42578125" style="50"/>
  </cols>
  <sheetData>
    <row r="1" spans="1:109" s="48" customFormat="1" ht="75.75" customHeight="1">
      <c r="B1" s="47"/>
      <c r="C1" s="49"/>
      <c r="D1" s="157" t="s">
        <v>685</v>
      </c>
      <c r="E1" s="157"/>
      <c r="F1" s="156" t="s">
        <v>32</v>
      </c>
      <c r="G1" s="156"/>
      <c r="H1" s="156"/>
      <c r="I1" s="156"/>
      <c r="J1" s="157" t="s">
        <v>37</v>
      </c>
      <c r="K1" s="157"/>
      <c r="L1" s="157"/>
      <c r="M1" s="157" t="s">
        <v>41</v>
      </c>
      <c r="N1" s="157"/>
      <c r="O1" s="157"/>
      <c r="P1" s="157"/>
      <c r="Q1" s="156" t="s">
        <v>69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 t="s">
        <v>684</v>
      </c>
      <c r="AF1" s="157"/>
      <c r="AG1" s="157" t="s">
        <v>686</v>
      </c>
      <c r="AH1" s="157"/>
      <c r="AI1" s="157"/>
      <c r="AJ1" s="157"/>
      <c r="AK1" s="157"/>
      <c r="AL1" s="157" t="s">
        <v>687</v>
      </c>
      <c r="AM1" s="157"/>
      <c r="AN1" s="157"/>
      <c r="AO1" s="157"/>
      <c r="AP1" s="157"/>
      <c r="AQ1" s="157" t="s">
        <v>149</v>
      </c>
      <c r="AR1" s="157"/>
      <c r="AS1" s="157"/>
      <c r="AT1" s="157"/>
      <c r="AU1" s="157"/>
      <c r="AV1" s="157" t="s">
        <v>688</v>
      </c>
      <c r="AW1" s="157"/>
      <c r="AX1" s="157"/>
      <c r="AY1" s="157" t="s">
        <v>689</v>
      </c>
      <c r="AZ1" s="157"/>
      <c r="BA1" s="157"/>
      <c r="BB1" s="157" t="s">
        <v>151</v>
      </c>
      <c r="BC1" s="157"/>
      <c r="BD1" s="157"/>
      <c r="BE1" s="157"/>
      <c r="BF1" s="156" t="s">
        <v>690</v>
      </c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 t="s">
        <v>691</v>
      </c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53" t="s">
        <v>673</v>
      </c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</row>
    <row r="2" spans="1:109" ht="18" customHeight="1">
      <c r="A2" s="155" t="s">
        <v>680</v>
      </c>
      <c r="B2" s="155"/>
      <c r="C2" s="155"/>
      <c r="D2" s="157"/>
      <c r="E2" s="157"/>
      <c r="F2" s="54"/>
      <c r="G2" s="54"/>
      <c r="H2" s="54"/>
      <c r="I2" s="54"/>
      <c r="J2" s="157"/>
      <c r="K2" s="157"/>
      <c r="L2" s="157"/>
      <c r="M2" s="157"/>
      <c r="N2" s="157"/>
      <c r="O2" s="157"/>
      <c r="P2" s="15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54" t="s">
        <v>106</v>
      </c>
      <c r="BG2" s="54" t="s">
        <v>107</v>
      </c>
      <c r="BH2" s="54" t="s">
        <v>109</v>
      </c>
      <c r="BI2" s="54" t="s">
        <v>107</v>
      </c>
      <c r="BJ2" s="54" t="s">
        <v>110</v>
      </c>
      <c r="BK2" s="54" t="s">
        <v>107</v>
      </c>
      <c r="BL2" s="54" t="s">
        <v>110</v>
      </c>
      <c r="BM2" s="54" t="s">
        <v>107</v>
      </c>
      <c r="BN2" s="54" t="s">
        <v>110</v>
      </c>
      <c r="BO2" s="54" t="s">
        <v>107</v>
      </c>
      <c r="BP2" s="54" t="s">
        <v>114</v>
      </c>
      <c r="BQ2" s="54" t="s">
        <v>107</v>
      </c>
      <c r="BR2" s="54" t="s">
        <v>114</v>
      </c>
      <c r="BS2" s="54" t="s">
        <v>107</v>
      </c>
      <c r="BT2" s="54" t="s">
        <v>120</v>
      </c>
      <c r="BU2" s="54" t="s">
        <v>107</v>
      </c>
      <c r="BV2" s="54" t="s">
        <v>120</v>
      </c>
      <c r="BW2" s="54" t="s">
        <v>107</v>
      </c>
      <c r="BX2" s="55" t="s">
        <v>127</v>
      </c>
      <c r="BY2" s="55" t="s">
        <v>107</v>
      </c>
      <c r="BZ2" s="54" t="s">
        <v>106</v>
      </c>
      <c r="CA2" s="54" t="s">
        <v>107</v>
      </c>
      <c r="CB2" s="54" t="s">
        <v>109</v>
      </c>
      <c r="CC2" s="54" t="s">
        <v>107</v>
      </c>
      <c r="CD2" s="54" t="s">
        <v>110</v>
      </c>
      <c r="CE2" s="54" t="s">
        <v>107</v>
      </c>
      <c r="CF2" s="54" t="s">
        <v>110</v>
      </c>
      <c r="CG2" s="54" t="s">
        <v>107</v>
      </c>
      <c r="CH2" s="54" t="s">
        <v>110</v>
      </c>
      <c r="CI2" s="54" t="s">
        <v>107</v>
      </c>
      <c r="CJ2" s="54" t="s">
        <v>114</v>
      </c>
      <c r="CK2" s="54" t="s">
        <v>107</v>
      </c>
      <c r="CL2" s="54" t="s">
        <v>114</v>
      </c>
      <c r="CM2" s="54" t="s">
        <v>107</v>
      </c>
      <c r="CN2" s="54" t="s">
        <v>120</v>
      </c>
      <c r="CO2" s="54" t="s">
        <v>107</v>
      </c>
      <c r="CP2" s="54" t="s">
        <v>120</v>
      </c>
      <c r="CQ2" s="54" t="s">
        <v>107</v>
      </c>
      <c r="CR2" s="55" t="s">
        <v>127</v>
      </c>
      <c r="CS2" s="55" t="s">
        <v>107</v>
      </c>
      <c r="CT2" s="158" t="s">
        <v>658</v>
      </c>
      <c r="CU2" s="158" t="s">
        <v>129</v>
      </c>
      <c r="CV2" s="158" t="s">
        <v>654</v>
      </c>
      <c r="CW2" s="158" t="s">
        <v>655</v>
      </c>
      <c r="CX2" s="158" t="s">
        <v>656</v>
      </c>
      <c r="CY2" s="158" t="s">
        <v>657</v>
      </c>
      <c r="CZ2" s="158" t="s">
        <v>665</v>
      </c>
      <c r="DA2" s="158" t="s">
        <v>653</v>
      </c>
      <c r="DB2" s="158"/>
      <c r="DC2" s="158"/>
      <c r="DD2" s="158"/>
      <c r="DE2" s="158"/>
    </row>
    <row r="3" spans="1:109" ht="66.75" customHeight="1">
      <c r="A3" s="47"/>
      <c r="B3" s="61" t="s">
        <v>683</v>
      </c>
      <c r="C3" s="61" t="s">
        <v>681</v>
      </c>
      <c r="D3" s="71" t="s">
        <v>30</v>
      </c>
      <c r="E3" s="71" t="s">
        <v>31</v>
      </c>
      <c r="F3" s="71" t="s">
        <v>33</v>
      </c>
      <c r="G3" s="71" t="s">
        <v>34</v>
      </c>
      <c r="H3" s="71" t="s">
        <v>35</v>
      </c>
      <c r="I3" s="71" t="s">
        <v>36</v>
      </c>
      <c r="J3" s="71" t="s">
        <v>38</v>
      </c>
      <c r="K3" s="71" t="s">
        <v>39</v>
      </c>
      <c r="L3" s="71" t="s">
        <v>40</v>
      </c>
      <c r="M3" s="71" t="s">
        <v>33</v>
      </c>
      <c r="N3" s="70" t="s">
        <v>34</v>
      </c>
      <c r="O3" s="70" t="s">
        <v>35</v>
      </c>
      <c r="P3" s="70" t="s">
        <v>36</v>
      </c>
      <c r="Q3" s="71" t="s">
        <v>662</v>
      </c>
      <c r="R3" s="71" t="s">
        <v>663</v>
      </c>
      <c r="S3" s="71" t="s">
        <v>57</v>
      </c>
      <c r="T3" s="71" t="s">
        <v>58</v>
      </c>
      <c r="U3" s="71" t="s">
        <v>59</v>
      </c>
      <c r="V3" s="71" t="s">
        <v>60</v>
      </c>
      <c r="W3" s="71" t="s">
        <v>61</v>
      </c>
      <c r="X3" s="71" t="s">
        <v>62</v>
      </c>
      <c r="Y3" s="71" t="s">
        <v>63</v>
      </c>
      <c r="Z3" s="71" t="s">
        <v>64</v>
      </c>
      <c r="AA3" s="71" t="s">
        <v>668</v>
      </c>
      <c r="AB3" s="71" t="s">
        <v>669</v>
      </c>
      <c r="AC3" s="71" t="s">
        <v>670</v>
      </c>
      <c r="AD3" s="71" t="s">
        <v>664</v>
      </c>
      <c r="AE3" s="71" t="s">
        <v>74</v>
      </c>
      <c r="AF3" s="71" t="s">
        <v>75</v>
      </c>
      <c r="AG3" s="71" t="s">
        <v>80</v>
      </c>
      <c r="AH3" s="71" t="s">
        <v>81</v>
      </c>
      <c r="AI3" s="71" t="s">
        <v>82</v>
      </c>
      <c r="AJ3" s="71" t="s">
        <v>83</v>
      </c>
      <c r="AK3" s="70" t="s">
        <v>84</v>
      </c>
      <c r="AL3" s="71" t="s">
        <v>80</v>
      </c>
      <c r="AM3" s="71" t="s">
        <v>81</v>
      </c>
      <c r="AN3" s="71" t="s">
        <v>82</v>
      </c>
      <c r="AO3" s="71" t="s">
        <v>83</v>
      </c>
      <c r="AP3" s="70" t="s">
        <v>84</v>
      </c>
      <c r="AQ3" s="71" t="s">
        <v>86</v>
      </c>
      <c r="AR3" s="71" t="s">
        <v>87</v>
      </c>
      <c r="AS3" s="71" t="s">
        <v>88</v>
      </c>
      <c r="AT3" s="71" t="s">
        <v>90</v>
      </c>
      <c r="AU3" s="71" t="s">
        <v>92</v>
      </c>
      <c r="AV3" s="71" t="s">
        <v>95</v>
      </c>
      <c r="AW3" s="65" t="s">
        <v>96</v>
      </c>
      <c r="AX3" s="65" t="s">
        <v>98</v>
      </c>
      <c r="AY3" s="65" t="s">
        <v>95</v>
      </c>
      <c r="AZ3" s="65" t="s">
        <v>96</v>
      </c>
      <c r="BA3" s="71" t="s">
        <v>98</v>
      </c>
      <c r="BB3" s="65" t="s">
        <v>74</v>
      </c>
      <c r="BC3" s="65" t="s">
        <v>75</v>
      </c>
      <c r="BD3" s="65" t="s">
        <v>74</v>
      </c>
      <c r="BE3" s="65" t="s">
        <v>75</v>
      </c>
      <c r="BF3" s="71" t="s">
        <v>80</v>
      </c>
      <c r="BG3" s="71" t="s">
        <v>80</v>
      </c>
      <c r="BH3" s="54" t="s">
        <v>108</v>
      </c>
      <c r="BI3" s="54" t="s">
        <v>108</v>
      </c>
      <c r="BJ3" s="65" t="s">
        <v>82</v>
      </c>
      <c r="BK3" s="65" t="s">
        <v>82</v>
      </c>
      <c r="BL3" s="65" t="s">
        <v>83</v>
      </c>
      <c r="BM3" s="65" t="s">
        <v>83</v>
      </c>
      <c r="BN3" s="65" t="s">
        <v>84</v>
      </c>
      <c r="BO3" s="65" t="s">
        <v>84</v>
      </c>
      <c r="BP3" s="65" t="s">
        <v>113</v>
      </c>
      <c r="BQ3" s="65" t="s">
        <v>113</v>
      </c>
      <c r="BR3" s="54" t="s">
        <v>116</v>
      </c>
      <c r="BS3" s="54" t="s">
        <v>116</v>
      </c>
      <c r="BT3" s="65" t="s">
        <v>119</v>
      </c>
      <c r="BU3" s="65" t="s">
        <v>119</v>
      </c>
      <c r="BV3" s="65" t="s">
        <v>123</v>
      </c>
      <c r="BW3" s="65" t="s">
        <v>123</v>
      </c>
      <c r="BX3" s="54" t="s">
        <v>126</v>
      </c>
      <c r="BY3" s="54" t="s">
        <v>126</v>
      </c>
      <c r="BZ3" s="71" t="s">
        <v>80</v>
      </c>
      <c r="CA3" s="71" t="s">
        <v>80</v>
      </c>
      <c r="CB3" s="54" t="s">
        <v>108</v>
      </c>
      <c r="CC3" s="54" t="s">
        <v>108</v>
      </c>
      <c r="CD3" s="65" t="s">
        <v>82</v>
      </c>
      <c r="CE3" s="65" t="s">
        <v>82</v>
      </c>
      <c r="CF3" s="65" t="s">
        <v>83</v>
      </c>
      <c r="CG3" s="65" t="s">
        <v>83</v>
      </c>
      <c r="CH3" s="65" t="s">
        <v>84</v>
      </c>
      <c r="CI3" s="65" t="s">
        <v>84</v>
      </c>
      <c r="CJ3" s="65" t="s">
        <v>113</v>
      </c>
      <c r="CK3" s="65" t="s">
        <v>113</v>
      </c>
      <c r="CL3" s="54" t="s">
        <v>116</v>
      </c>
      <c r="CM3" s="54" t="s">
        <v>116</v>
      </c>
      <c r="CN3" s="65" t="s">
        <v>119</v>
      </c>
      <c r="CO3" s="65" t="s">
        <v>119</v>
      </c>
      <c r="CP3" s="65" t="s">
        <v>123</v>
      </c>
      <c r="CQ3" s="65" t="s">
        <v>123</v>
      </c>
      <c r="CR3" s="54" t="s">
        <v>126</v>
      </c>
      <c r="CS3" s="54" t="s">
        <v>126</v>
      </c>
      <c r="CT3" s="158"/>
      <c r="CU3" s="158"/>
      <c r="CV3" s="158"/>
      <c r="CW3" s="158"/>
      <c r="CX3" s="158"/>
      <c r="CY3" s="158"/>
      <c r="CZ3" s="158"/>
      <c r="DA3" s="65" t="s">
        <v>133</v>
      </c>
      <c r="DB3" s="65" t="s">
        <v>650</v>
      </c>
      <c r="DC3" s="65" t="s">
        <v>363</v>
      </c>
      <c r="DD3" s="65" t="s">
        <v>651</v>
      </c>
      <c r="DE3" s="65" t="s">
        <v>652</v>
      </c>
    </row>
    <row r="4" spans="1:109" ht="19.5" customHeight="1">
      <c r="A4" s="47"/>
      <c r="B4" s="62" t="str">
        <f ca="1">IF(C4=0,"",IFERROR(INDIRECT("'"&amp;$C4&amp;"'!"&amp;"C5"),"Некорректное название листа"))</f>
        <v/>
      </c>
      <c r="C4" s="63"/>
      <c r="D4" s="56">
        <f ca="1">IFERROR(INDIRECT("'"&amp;$C4&amp;"'!"&amp;"c6"),0)</f>
        <v>0</v>
      </c>
      <c r="E4" s="56">
        <f ca="1">IFERROR(INDIRECT("'" &amp;$C4&amp; "'!" &amp;"c7"),0)</f>
        <v>0</v>
      </c>
      <c r="F4" s="56">
        <f ca="1">IFERROR(INDIRECT("'" &amp;$C4&amp; "'!" &amp;"c10"),0)</f>
        <v>0</v>
      </c>
      <c r="G4" s="56">
        <f ca="1">IFERROR(INDIRECT("'" &amp;$C4&amp; "'!" &amp;"c11"),0)</f>
        <v>0</v>
      </c>
      <c r="H4" s="56">
        <f ca="1">IFERROR(INDIRECT("'" &amp;$C4&amp; "'!" &amp;"c12"),0)</f>
        <v>0</v>
      </c>
      <c r="I4" s="56">
        <f ca="1">IFERROR(INDIRECT("'" &amp;$C4&amp; "'!" &amp;"c13"),0)</f>
        <v>0</v>
      </c>
      <c r="J4" s="56">
        <f ca="1">IFERROR(INDIRECT("'" &amp;$C4&amp; "'!" &amp;"c15"),0)</f>
        <v>0</v>
      </c>
      <c r="K4" s="56">
        <f ca="1">IFERROR(INDIRECT("'" &amp;$C4&amp; "'!" &amp;"c16"),0)</f>
        <v>0</v>
      </c>
      <c r="L4" s="56">
        <f ca="1">IFERROR(INDIRECT("'" &amp;$C4&amp; "'!" &amp;"c17"),0)</f>
        <v>0</v>
      </c>
      <c r="M4" s="56">
        <f ca="1">IFERROR(INDIRECT("'" &amp;$C4&amp; "'!" &amp;"c19"),0)</f>
        <v>0</v>
      </c>
      <c r="N4" s="56">
        <f ca="1">IFERROR(INDIRECT("'" &amp;$C4&amp; "'!" &amp;"c20"),0)</f>
        <v>0</v>
      </c>
      <c r="O4" s="56">
        <f ca="1">IFERROR(INDIRECT("'" &amp;$C4&amp; "'!" &amp;"c21"),0)</f>
        <v>0</v>
      </c>
      <c r="P4" s="56">
        <f ca="1">IFERROR(INDIRECT("'" &amp;$C4&amp; "'!" &amp;"c22"),0)</f>
        <v>0</v>
      </c>
      <c r="Q4" s="56">
        <f ca="1">IFERROR(INDIRECT("'" &amp;$C4&amp; "'!" &amp;"g25"),0)</f>
        <v>0</v>
      </c>
      <c r="R4" s="56">
        <f ca="1">IFERROR(INDIRECT("'" &amp;$C4&amp; "'!" &amp;"g26"),0)</f>
        <v>0</v>
      </c>
      <c r="S4" s="56">
        <f ca="1">IFERROR(INDIRECT("'" &amp;$C4&amp; "'!" &amp;"g27"),0)</f>
        <v>0</v>
      </c>
      <c r="T4" s="56">
        <f ca="1">IFERROR(INDIRECT("'" &amp;$C4&amp; "'!" &amp;"g28"),0)</f>
        <v>0</v>
      </c>
      <c r="U4" s="56">
        <f ca="1">IFERROR(INDIRECT("'" &amp;$C4&amp; "'!" &amp;"g29"),0)</f>
        <v>0</v>
      </c>
      <c r="V4" s="56">
        <f ca="1">IFERROR(INDIRECT("'" &amp;$C4&amp; "'!" &amp;"g30"),0)</f>
        <v>0</v>
      </c>
      <c r="W4" s="56">
        <f ca="1">IFERROR(INDIRECT("'" &amp;$C4&amp; "'!" &amp;"g31"),0)</f>
        <v>0</v>
      </c>
      <c r="X4" s="56">
        <f ca="1">IFERROR(INDIRECT("'" &amp;$C4&amp; "'!" &amp;"g32"),0)</f>
        <v>0</v>
      </c>
      <c r="Y4" s="56">
        <f ca="1">IFERROR(INDIRECT("'" &amp;$C4&amp; "'!" &amp;"g33"),0)</f>
        <v>0</v>
      </c>
      <c r="Z4" s="56">
        <f ca="1">IFERROR(INDIRECT("'" &amp;$C4&amp; "'!" &amp;"g34"),0)</f>
        <v>0</v>
      </c>
      <c r="AA4" s="56">
        <f ca="1">IFERROR(INDIRECT("'" &amp;$C4&amp; "'!" &amp;"g35"),0)</f>
        <v>0</v>
      </c>
      <c r="AB4" s="56">
        <f ca="1">IFERROR(INDIRECT("'" &amp;$C4&amp; "'!" &amp;"g36"),0)</f>
        <v>0</v>
      </c>
      <c r="AC4" s="56">
        <f ca="1">IFERROR(INDIRECT("'" &amp;$C4&amp; "'!" &amp;"g37"),0)</f>
        <v>0</v>
      </c>
      <c r="AD4" s="56">
        <f ca="1">IFERROR(INDIRECT("'" &amp;$C4&amp; "'!" &amp;"g38"),0)</f>
        <v>0</v>
      </c>
      <c r="AE4" s="56">
        <f ca="1">IFERROR(INDIRECT("'" &amp;$C4&amp; "'!" &amp;"g42"),0)</f>
        <v>0</v>
      </c>
      <c r="AF4" s="56">
        <f ca="1">IFERROR(INDIRECT("'" &amp;$C4&amp; "'!" &amp;"g43"),0)</f>
        <v>0</v>
      </c>
      <c r="AG4" s="56">
        <f ca="1">IFERROR(INDIRECT("'"&amp;$C4&amp;"'!"&amp;"g46"),0)</f>
        <v>0</v>
      </c>
      <c r="AH4" s="56">
        <f ca="1">IFERROR(INDIRECT("'"&amp;$C4&amp;"'!"&amp;"g47"),0)</f>
        <v>0</v>
      </c>
      <c r="AI4" s="56">
        <f ca="1">IFERROR(INDIRECT("'"&amp;$C4&amp;"'!"&amp;"g48"),0)</f>
        <v>0</v>
      </c>
      <c r="AJ4" s="56">
        <f ca="1">IFERROR(INDIRECT("'"&amp;$C4&amp;"'!"&amp;"g49"),0)</f>
        <v>0</v>
      </c>
      <c r="AK4" s="56">
        <f ca="1">IFERROR(INDIRECT("'"&amp;$C4&amp;"'!"&amp;"g50"),0)</f>
        <v>0</v>
      </c>
      <c r="AL4" s="56">
        <f ca="1">IFERROR(INDIRECT("'" &amp;$C4&amp; "'!" &amp;"i46"),0)</f>
        <v>0</v>
      </c>
      <c r="AM4" s="56">
        <f ca="1">IFERROR(INDIRECT("'" &amp;$C4&amp; "'!" &amp;"i47"),0)</f>
        <v>0</v>
      </c>
      <c r="AN4" s="56">
        <f ca="1">IFERROR(INDIRECT("'" &amp;$C4&amp; "'!" &amp;"i48"),0)</f>
        <v>0</v>
      </c>
      <c r="AO4" s="56">
        <f ca="1">IFERROR(INDIRECT("'" &amp;$C4&amp; "'!" &amp;"i49"),0)</f>
        <v>0</v>
      </c>
      <c r="AP4" s="56">
        <f ca="1">IFERROR(INDIRECT("'" &amp;$C4&amp; "'!" &amp;"i50"),0)</f>
        <v>0</v>
      </c>
      <c r="AQ4" s="56">
        <f ca="1">IFERROR(INDIRECT("'" &amp;$C4&amp; "'!" &amp;"g53"),0)</f>
        <v>0</v>
      </c>
      <c r="AR4" s="56">
        <f ca="1">IFERROR(INDIRECT("'" &amp;$C4&amp; "'!" &amp;"g54"),0)</f>
        <v>0</v>
      </c>
      <c r="AS4" s="56">
        <f ca="1">IFERROR(INDIRECT("'" &amp;$C4&amp; "'!" &amp;"g55"),0)</f>
        <v>0</v>
      </c>
      <c r="AT4" s="56">
        <f ca="1">IFERROR(INDIRECT("'" &amp;$C4&amp; "'!" &amp;"g56"),0)</f>
        <v>0</v>
      </c>
      <c r="AU4" s="56">
        <f ca="1">IFERROR(INDIRECT("'" &amp;$C4&amp; "'!" &amp;"g57"),0)</f>
        <v>0</v>
      </c>
      <c r="AV4" s="56">
        <f ca="1">IFERROR(INDIRECT("'" &amp;$C4&amp; "'!" &amp;"g60"),0)</f>
        <v>0</v>
      </c>
      <c r="AW4" s="56">
        <f ca="1">IFERROR(INDIRECT("'" &amp;$C4&amp; "'!" &amp;"g61"),0)</f>
        <v>0</v>
      </c>
      <c r="AX4" s="56">
        <f ca="1">IFERROR(INDIRECT("'" &amp;$C4&amp; "'!" &amp;"g62"),0)</f>
        <v>0</v>
      </c>
      <c r="AY4" s="56">
        <f ca="1">IFERROR(INDIRECT("'" &amp;$C4&amp; "'!" &amp;"i60"),0)</f>
        <v>0</v>
      </c>
      <c r="AZ4" s="56">
        <f ca="1">IFERROR(INDIRECT("'" &amp;$C4&amp; "'!" &amp;"i61"),0)</f>
        <v>0</v>
      </c>
      <c r="BA4" s="56">
        <f ca="1">IFERROR(INDIRECT("'" &amp;$C4&amp; "'!" &amp;"i62"),0)</f>
        <v>0</v>
      </c>
      <c r="BB4" s="56">
        <f ca="1">IFERROR(INDIRECT("'" &amp;$C4&amp; "'!" &amp;"g66"),0)</f>
        <v>0</v>
      </c>
      <c r="BC4" s="56">
        <f ca="1">IFERROR(INDIRECT("'" &amp;$C4&amp; "'!" &amp;"g67"),0)</f>
        <v>0</v>
      </c>
      <c r="BD4" s="56">
        <f ca="1">IFERROR(INDIRECT("'" &amp;$C4&amp; "'!" &amp;"g69"),0)</f>
        <v>0</v>
      </c>
      <c r="BE4" s="56">
        <f ca="1">IFERROR(INDIRECT("'" &amp;$C4&amp; "'!" &amp;"g70"),0)</f>
        <v>0</v>
      </c>
      <c r="BF4" s="56">
        <f ca="1">IFERROR(INDIRECT("'" &amp;$C4&amp; "'!" &amp;"e73"),0)</f>
        <v>0</v>
      </c>
      <c r="BG4" s="56">
        <f ca="1">IFERROR(INDIRECT("'" &amp;$C4&amp; "'!" &amp;"e74"),0)</f>
        <v>0</v>
      </c>
      <c r="BH4" s="56">
        <f ca="1">IFERROR(INDIRECT("'" &amp;$C4&amp; "'!" &amp;"e75"),0)</f>
        <v>0</v>
      </c>
      <c r="BI4" s="56">
        <f ca="1">IFERROR(INDIRECT("'" &amp;$C4&amp; "'!" &amp;"e76"),0)</f>
        <v>0</v>
      </c>
      <c r="BJ4" s="56">
        <f ca="1">IFERROR(INDIRECT("'" &amp;$C4&amp; "'!" &amp;"e77"),0)</f>
        <v>0</v>
      </c>
      <c r="BK4" s="56">
        <f ca="1">IFERROR(INDIRECT("'" &amp;$C4&amp; "'!" &amp;"e78"),0)</f>
        <v>0</v>
      </c>
      <c r="BL4" s="56">
        <f ca="1">IFERROR(INDIRECT("'" &amp;$C4&amp; "'!" &amp;"e79"),0)</f>
        <v>0</v>
      </c>
      <c r="BM4" s="56">
        <f ca="1">IFERROR(INDIRECT("'" &amp;$C4&amp; "'!" &amp;"e80"),0)</f>
        <v>0</v>
      </c>
      <c r="BN4" s="56">
        <f ca="1">IFERROR(INDIRECT("'" &amp;$C4&amp; "'!" &amp;"e81"),0)</f>
        <v>0</v>
      </c>
      <c r="BO4" s="56">
        <f ca="1">IFERROR(INDIRECT("'" &amp;$C4&amp; "'!" &amp;"e82"),0)</f>
        <v>0</v>
      </c>
      <c r="BP4" s="56">
        <f ca="1">IFERROR(INDIRECT("'" &amp;$C4&amp; "'!" &amp;"e83"),0)</f>
        <v>0</v>
      </c>
      <c r="BQ4" s="56">
        <f ca="1">IFERROR(INDIRECT("'" &amp;$C4&amp; "'!" &amp;"e84"),0)</f>
        <v>0</v>
      </c>
      <c r="BR4" s="56">
        <f ca="1">IFERROR(INDIRECT("'" &amp;$C4&amp; "'!" &amp;"e85"),0)</f>
        <v>0</v>
      </c>
      <c r="BS4" s="56">
        <f ca="1">IFERROR(INDIRECT("'" &amp;$C4&amp; "'!" &amp;"e86"),0)</f>
        <v>0</v>
      </c>
      <c r="BT4" s="56">
        <f ca="1">IFERROR(INDIRECT("'" &amp;$C4&amp; "'!" &amp;"e87"),0)</f>
        <v>0</v>
      </c>
      <c r="BU4" s="56">
        <f ca="1">IFERROR(INDIRECT("'" &amp;$C4&amp; "'!" &amp;"e88"),0)</f>
        <v>0</v>
      </c>
      <c r="BV4" s="56">
        <f ca="1">IFERROR(INDIRECT("'" &amp;$C4&amp; "'!" &amp;"e89"),0)</f>
        <v>0</v>
      </c>
      <c r="BW4" s="56">
        <f ca="1">IFERROR(INDIRECT("'" &amp;$C4&amp; "'!" &amp;"e90"),0)</f>
        <v>0</v>
      </c>
      <c r="BX4" s="56">
        <f ca="1">IFERROR(INDIRECT("'" &amp;$C4&amp; "'!" &amp;"e91"),0)</f>
        <v>0</v>
      </c>
      <c r="BY4" s="56">
        <f ca="1">IFERROR(INDIRECT("'" &amp;$C4&amp; "'!" &amp;"e92"),0)</f>
        <v>0</v>
      </c>
      <c r="BZ4" s="56">
        <f ca="1">IFERROR(INDIRECT("'" &amp;$C4&amp; "'!" &amp;"h73"),0)</f>
        <v>0</v>
      </c>
      <c r="CA4" s="56">
        <f ca="1">IFERROR(INDIRECT("'" &amp;$C4&amp; "'!" &amp;"h74"),0)</f>
        <v>0</v>
      </c>
      <c r="CB4" s="56">
        <f ca="1">IFERROR(INDIRECT("'" &amp;$C4&amp; "'!" &amp;"h75"),0)</f>
        <v>0</v>
      </c>
      <c r="CC4" s="56">
        <f ca="1">IFERROR(INDIRECT("'" &amp;$C4&amp; "'!" &amp;"h76"),0)</f>
        <v>0</v>
      </c>
      <c r="CD4" s="56">
        <f ca="1">IFERROR(INDIRECT("'" &amp;$C4&amp; "'!" &amp;"h77"),0)</f>
        <v>0</v>
      </c>
      <c r="CE4" s="56">
        <f ca="1">IFERROR(INDIRECT("'" &amp;$C4&amp; "'!" &amp;"h78"),0)</f>
        <v>0</v>
      </c>
      <c r="CF4" s="56">
        <f ca="1">IFERROR(INDIRECT("'" &amp;$C4&amp; "'!" &amp;"h79"),0)</f>
        <v>0</v>
      </c>
      <c r="CG4" s="56">
        <f ca="1">IFERROR(INDIRECT("'" &amp;$C4&amp; "'!" &amp;"h80"),0)</f>
        <v>0</v>
      </c>
      <c r="CH4" s="56">
        <f ca="1">IFERROR(INDIRECT("'" &amp;$C4&amp; "'!" &amp;"h81"),0)</f>
        <v>0</v>
      </c>
      <c r="CI4" s="56">
        <f ca="1">IFERROR(INDIRECT("'" &amp;$C4&amp; "'!" &amp;"h82"),0)</f>
        <v>0</v>
      </c>
      <c r="CJ4" s="56">
        <f ca="1">IFERROR(INDIRECT("'" &amp;$C4&amp; "'!" &amp;"h83"),0)</f>
        <v>0</v>
      </c>
      <c r="CK4" s="56">
        <f ca="1">IFERROR(INDIRECT("'" &amp;$C4&amp; "'!" &amp;"h84"),0)</f>
        <v>0</v>
      </c>
      <c r="CL4" s="56">
        <f ca="1">IFERROR(INDIRECT("'" &amp;$C4&amp; "'!" &amp;"h85"),0)</f>
        <v>0</v>
      </c>
      <c r="CM4" s="56">
        <f ca="1">IFERROR(INDIRECT("'" &amp;$C4&amp; "'!" &amp;"h86"),0)</f>
        <v>0</v>
      </c>
      <c r="CN4" s="56">
        <f ca="1">IFERROR(INDIRECT("'" &amp;$C4&amp; "'!" &amp;"h87"),0)</f>
        <v>0</v>
      </c>
      <c r="CO4" s="56">
        <f ca="1">IFERROR(INDIRECT("'" &amp;$C4&amp; "'!" &amp;"h88"),0)</f>
        <v>0</v>
      </c>
      <c r="CP4" s="56">
        <f ca="1">IFERROR(INDIRECT("'" &amp;$C4&amp; "'!" &amp;"h89"),0)</f>
        <v>0</v>
      </c>
      <c r="CQ4" s="56">
        <f ca="1">IFERROR(INDIRECT("'" &amp;$C4&amp; "'!" &amp;"h90"),0)</f>
        <v>0</v>
      </c>
      <c r="CR4" s="56">
        <f ca="1">IFERROR(INDIRECT("'" &amp;$C4&amp; "'!" &amp;"h91"),0)</f>
        <v>0</v>
      </c>
      <c r="CS4" s="56">
        <f ca="1">IFERROR(INDIRECT("'" &amp;$C4&amp; "'!" &amp;"h92"),0)</f>
        <v>0</v>
      </c>
      <c r="CT4" s="56">
        <f ca="1">IFERROR(INDIRECT("'" &amp;$C4&amp; "'!" &amp;"b103"),0)</f>
        <v>0</v>
      </c>
      <c r="CU4" s="56">
        <f ca="1">IFERROR(INDIRECT("'" &amp;$C4&amp; "'!" &amp;"c103"),0)</f>
        <v>0</v>
      </c>
      <c r="CV4" s="56">
        <f ca="1">IFERROR(INDIRECT("'" &amp;$C4&amp; "'!" &amp;"g103"),0)</f>
        <v>0</v>
      </c>
      <c r="CW4" s="56">
        <f ca="1">IFERROR(INDIRECT("'" &amp;$C4&amp; "'!" &amp;"h103"),0)</f>
        <v>0</v>
      </c>
      <c r="CX4" s="56">
        <f ca="1">IFERROR(INDIRECT("'" &amp;$C4&amp; "'!" &amp;"i103"),0)</f>
        <v>0</v>
      </c>
      <c r="CY4" s="56">
        <f ca="1">IFERROR(INDIRECT("'" &amp;$C4&amp; "'!" &amp;"j103"),0)</f>
        <v>0</v>
      </c>
      <c r="CZ4" s="56">
        <f ca="1">IFERROR(INDIRECT("'" &amp;$C4&amp; "'!" &amp;"k103"),0)</f>
        <v>0</v>
      </c>
      <c r="DA4" s="56">
        <f ca="1">IFERROR(INDIRECT("'" &amp;$C4&amp; "'!" &amp;"l103"),0)</f>
        <v>0</v>
      </c>
      <c r="DB4" s="56">
        <f ca="1">IFERROR(INDIRECT("'" &amp;$C4&amp; "'!" &amp;"m103"),0)</f>
        <v>0</v>
      </c>
      <c r="DC4" s="56">
        <f ca="1">IFERROR(INDIRECT("'" &amp;$C4&amp; "'!" &amp;"n103"),0)</f>
        <v>0</v>
      </c>
      <c r="DD4" s="56">
        <f ca="1">IFERROR(INDIRECT("'" &amp;$C4&amp; "'!" &amp;"o103"),0)</f>
        <v>0</v>
      </c>
      <c r="DE4" s="56">
        <f ca="1">IFERROR(INDIRECT("'" &amp;$C4&amp; "'!" &amp;"p103"),0)</f>
        <v>0</v>
      </c>
    </row>
    <row r="5" spans="1:109" ht="19.5" customHeight="1">
      <c r="A5" s="47"/>
      <c r="B5" s="62" t="str">
        <f t="shared" ref="B5:B68" ca="1" si="0">IF(C5=0,"",IFERROR(INDIRECT("'"&amp;$C5&amp;"'!"&amp;"C5"),"Некорректное название листа"))</f>
        <v/>
      </c>
      <c r="C5" s="63"/>
      <c r="D5" s="56">
        <f t="shared" ref="D5:D68" ca="1" si="1">IFERROR(INDIRECT("'"&amp;$C5&amp;"'!"&amp;"c6"),0)</f>
        <v>0</v>
      </c>
      <c r="E5" s="56">
        <f t="shared" ref="E5:E68" ca="1" si="2">IFERROR(INDIRECT("'" &amp;$C5&amp; "'!" &amp;"c7"),0)</f>
        <v>0</v>
      </c>
      <c r="F5" s="56">
        <f t="shared" ref="F5:F68" ca="1" si="3">IFERROR(INDIRECT("'" &amp;$C5&amp; "'!" &amp;"c10"),0)</f>
        <v>0</v>
      </c>
      <c r="G5" s="56">
        <f t="shared" ref="G5:G68" ca="1" si="4">IFERROR(INDIRECT("'" &amp;$C5&amp; "'!" &amp;"c11"),0)</f>
        <v>0</v>
      </c>
      <c r="H5" s="56">
        <f t="shared" ref="H5:H68" ca="1" si="5">IFERROR(INDIRECT("'" &amp;$C5&amp; "'!" &amp;"c12"),0)</f>
        <v>0</v>
      </c>
      <c r="I5" s="56">
        <f t="shared" ref="I5:I68" ca="1" si="6">IFERROR(INDIRECT("'" &amp;$C5&amp; "'!" &amp;"c13"),0)</f>
        <v>0</v>
      </c>
      <c r="J5" s="56">
        <f t="shared" ref="J5:J68" ca="1" si="7">IFERROR(INDIRECT("'" &amp;$C5&amp; "'!" &amp;"c15"),0)</f>
        <v>0</v>
      </c>
      <c r="K5" s="56">
        <f t="shared" ref="K5:K68" ca="1" si="8">IFERROR(INDIRECT("'" &amp;$C5&amp; "'!" &amp;"c16"),0)</f>
        <v>0</v>
      </c>
      <c r="L5" s="56">
        <f t="shared" ref="L5:L68" ca="1" si="9">IFERROR(INDIRECT("'" &amp;$C5&amp; "'!" &amp;"c17"),0)</f>
        <v>0</v>
      </c>
      <c r="M5" s="56">
        <f t="shared" ref="M5:M68" ca="1" si="10">IFERROR(INDIRECT("'" &amp;$C5&amp; "'!" &amp;"c19"),0)</f>
        <v>0</v>
      </c>
      <c r="N5" s="56">
        <f t="shared" ref="N5:N68" ca="1" si="11">IFERROR(INDIRECT("'" &amp;$C5&amp; "'!" &amp;"c20"),0)</f>
        <v>0</v>
      </c>
      <c r="O5" s="56">
        <f t="shared" ref="O5:O68" ca="1" si="12">IFERROR(INDIRECT("'" &amp;$C5&amp; "'!" &amp;"c21"),0)</f>
        <v>0</v>
      </c>
      <c r="P5" s="56">
        <f t="shared" ref="P5:P68" ca="1" si="13">IFERROR(INDIRECT("'" &amp;$C5&amp; "'!" &amp;"c22"),0)</f>
        <v>0</v>
      </c>
      <c r="Q5" s="56">
        <f t="shared" ref="Q5:Q68" ca="1" si="14">IFERROR(INDIRECT("'" &amp;$C5&amp; "'!" &amp;"g25"),0)</f>
        <v>0</v>
      </c>
      <c r="R5" s="56">
        <f t="shared" ref="R5:R68" ca="1" si="15">IFERROR(INDIRECT("'" &amp;$C5&amp; "'!" &amp;"g26"),0)</f>
        <v>0</v>
      </c>
      <c r="S5" s="56">
        <f t="shared" ref="S5:S68" ca="1" si="16">IFERROR(INDIRECT("'" &amp;$C5&amp; "'!" &amp;"g27"),0)</f>
        <v>0</v>
      </c>
      <c r="T5" s="56">
        <f t="shared" ref="T5:T68" ca="1" si="17">IFERROR(INDIRECT("'" &amp;$C5&amp; "'!" &amp;"g28"),0)</f>
        <v>0</v>
      </c>
      <c r="U5" s="56">
        <f t="shared" ref="U5:U68" ca="1" si="18">IFERROR(INDIRECT("'" &amp;$C5&amp; "'!" &amp;"g29"),0)</f>
        <v>0</v>
      </c>
      <c r="V5" s="56">
        <f t="shared" ref="V5:V68" ca="1" si="19">IFERROR(INDIRECT("'" &amp;$C5&amp; "'!" &amp;"g30"),0)</f>
        <v>0</v>
      </c>
      <c r="W5" s="56">
        <f t="shared" ref="W5:W68" ca="1" si="20">IFERROR(INDIRECT("'" &amp;$C5&amp; "'!" &amp;"g31"),0)</f>
        <v>0</v>
      </c>
      <c r="X5" s="56">
        <f t="shared" ref="X5:X68" ca="1" si="21">IFERROR(INDIRECT("'" &amp;$C5&amp; "'!" &amp;"g32"),0)</f>
        <v>0</v>
      </c>
      <c r="Y5" s="56">
        <f t="shared" ref="Y5:Y68" ca="1" si="22">IFERROR(INDIRECT("'" &amp;$C5&amp; "'!" &amp;"g33"),0)</f>
        <v>0</v>
      </c>
      <c r="Z5" s="56">
        <f t="shared" ref="Z5:Z68" ca="1" si="23">IFERROR(INDIRECT("'" &amp;$C5&amp; "'!" &amp;"g34"),0)</f>
        <v>0</v>
      </c>
      <c r="AA5" s="56">
        <f t="shared" ref="AA5:AA68" ca="1" si="24">IFERROR(INDIRECT("'" &amp;$C5&amp; "'!" &amp;"g35"),0)</f>
        <v>0</v>
      </c>
      <c r="AB5" s="56">
        <f t="shared" ref="AB5:AB68" ca="1" si="25">IFERROR(INDIRECT("'" &amp;$C5&amp; "'!" &amp;"g36"),0)</f>
        <v>0</v>
      </c>
      <c r="AC5" s="56">
        <f t="shared" ref="AC5:AC68" ca="1" si="26">IFERROR(INDIRECT("'" &amp;$C5&amp; "'!" &amp;"g37"),0)</f>
        <v>0</v>
      </c>
      <c r="AD5" s="56">
        <f t="shared" ref="AD5:AD68" ca="1" si="27">IFERROR(INDIRECT("'" &amp;$C5&amp; "'!" &amp;"g38"),0)</f>
        <v>0</v>
      </c>
      <c r="AE5" s="56">
        <f t="shared" ref="AE5:AE68" ca="1" si="28">IFERROR(INDIRECT("'" &amp;$C5&amp; "'!" &amp;"g42"),0)</f>
        <v>0</v>
      </c>
      <c r="AF5" s="56">
        <f t="shared" ref="AF5:AF68" ca="1" si="29">IFERROR(INDIRECT("'" &amp;$C5&amp; "'!" &amp;"g43"),0)</f>
        <v>0</v>
      </c>
      <c r="AG5" s="56">
        <f t="shared" ref="AG5:AG68" ca="1" si="30">IFERROR(INDIRECT("'"&amp;$C5&amp;"'!"&amp;"g46"),0)</f>
        <v>0</v>
      </c>
      <c r="AH5" s="56">
        <f t="shared" ref="AH5:AH68" ca="1" si="31">IFERROR(INDIRECT("'"&amp;$C5&amp;"'!"&amp;"g47"),0)</f>
        <v>0</v>
      </c>
      <c r="AI5" s="56">
        <f t="shared" ref="AI5:AI68" ca="1" si="32">IFERROR(INDIRECT("'"&amp;$C5&amp;"'!"&amp;"g48"),0)</f>
        <v>0</v>
      </c>
      <c r="AJ5" s="56">
        <f t="shared" ref="AJ5:AJ68" ca="1" si="33">IFERROR(INDIRECT("'"&amp;$C5&amp;"'!"&amp;"g49"),0)</f>
        <v>0</v>
      </c>
      <c r="AK5" s="56">
        <f t="shared" ref="AK5:AK68" ca="1" si="34">IFERROR(INDIRECT("'"&amp;$C5&amp;"'!"&amp;"g50"),0)</f>
        <v>0</v>
      </c>
      <c r="AL5" s="56">
        <f t="shared" ref="AL5:AL68" ca="1" si="35">IFERROR(INDIRECT("'" &amp;$C5&amp; "'!" &amp;"i46"),0)</f>
        <v>0</v>
      </c>
      <c r="AM5" s="56">
        <f t="shared" ref="AM5:AM68" ca="1" si="36">IFERROR(INDIRECT("'" &amp;$C5&amp; "'!" &amp;"i47"),0)</f>
        <v>0</v>
      </c>
      <c r="AN5" s="56">
        <f t="shared" ref="AN5:AN68" ca="1" si="37">IFERROR(INDIRECT("'" &amp;$C5&amp; "'!" &amp;"i48"),0)</f>
        <v>0</v>
      </c>
      <c r="AO5" s="56">
        <f t="shared" ref="AO5:AO68" ca="1" si="38">IFERROR(INDIRECT("'" &amp;$C5&amp; "'!" &amp;"i49"),0)</f>
        <v>0</v>
      </c>
      <c r="AP5" s="56">
        <f t="shared" ref="AP5:AP68" ca="1" si="39">IFERROR(INDIRECT("'" &amp;$C5&amp; "'!" &amp;"i50"),0)</f>
        <v>0</v>
      </c>
      <c r="AQ5" s="56">
        <f t="shared" ref="AQ5:AQ68" ca="1" si="40">IFERROR(INDIRECT("'" &amp;$C5&amp; "'!" &amp;"g53"),0)</f>
        <v>0</v>
      </c>
      <c r="AR5" s="56">
        <f t="shared" ref="AR5:AR68" ca="1" si="41">IFERROR(INDIRECT("'" &amp;$C5&amp; "'!" &amp;"g54"),0)</f>
        <v>0</v>
      </c>
      <c r="AS5" s="56">
        <f t="shared" ref="AS5:AS68" ca="1" si="42">IFERROR(INDIRECT("'" &amp;$C5&amp; "'!" &amp;"g55"),0)</f>
        <v>0</v>
      </c>
      <c r="AT5" s="56">
        <f t="shared" ref="AT5:AT68" ca="1" si="43">IFERROR(INDIRECT("'" &amp;$C5&amp; "'!" &amp;"g56"),0)</f>
        <v>0</v>
      </c>
      <c r="AU5" s="56">
        <f t="shared" ref="AU5:AU68" ca="1" si="44">IFERROR(INDIRECT("'" &amp;$C5&amp; "'!" &amp;"g57"),0)</f>
        <v>0</v>
      </c>
      <c r="AV5" s="56">
        <f t="shared" ref="AV5:AV68" ca="1" si="45">IFERROR(INDIRECT("'" &amp;$C5&amp; "'!" &amp;"g60"),0)</f>
        <v>0</v>
      </c>
      <c r="AW5" s="56">
        <f t="shared" ref="AW5:AW68" ca="1" si="46">IFERROR(INDIRECT("'" &amp;$C5&amp; "'!" &amp;"g61"),0)</f>
        <v>0</v>
      </c>
      <c r="AX5" s="56">
        <f t="shared" ref="AX5:AX68" ca="1" si="47">IFERROR(INDIRECT("'" &amp;$C5&amp; "'!" &amp;"g62"),0)</f>
        <v>0</v>
      </c>
      <c r="AY5" s="56">
        <f t="shared" ref="AY5:AY68" ca="1" si="48">IFERROR(INDIRECT("'" &amp;$C5&amp; "'!" &amp;"i60"),0)</f>
        <v>0</v>
      </c>
      <c r="AZ5" s="56">
        <f t="shared" ref="AZ5:AZ68" ca="1" si="49">IFERROR(INDIRECT("'" &amp;$C5&amp; "'!" &amp;"i61"),0)</f>
        <v>0</v>
      </c>
      <c r="BA5" s="56">
        <f t="shared" ref="BA5:BA68" ca="1" si="50">IFERROR(INDIRECT("'" &amp;$C5&amp; "'!" &amp;"i62"),0)</f>
        <v>0</v>
      </c>
      <c r="BB5" s="56">
        <f t="shared" ref="BB5:BB68" ca="1" si="51">IFERROR(INDIRECT("'" &amp;$C5&amp; "'!" &amp;"g66"),0)</f>
        <v>0</v>
      </c>
      <c r="BC5" s="56">
        <f t="shared" ref="BC5:BC68" ca="1" si="52">IFERROR(INDIRECT("'" &amp;$C5&amp; "'!" &amp;"g67"),0)</f>
        <v>0</v>
      </c>
      <c r="BD5" s="56">
        <f t="shared" ref="BD5:BD68" ca="1" si="53">IFERROR(INDIRECT("'" &amp;$C5&amp; "'!" &amp;"g69"),0)</f>
        <v>0</v>
      </c>
      <c r="BE5" s="56">
        <f t="shared" ref="BE5:BE68" ca="1" si="54">IFERROR(INDIRECT("'" &amp;$C5&amp; "'!" &amp;"g70"),0)</f>
        <v>0</v>
      </c>
      <c r="BF5" s="56">
        <f t="shared" ref="BF5:BF68" ca="1" si="55">IFERROR(INDIRECT("'" &amp;$C5&amp; "'!" &amp;"e73"),0)</f>
        <v>0</v>
      </c>
      <c r="BG5" s="56">
        <f t="shared" ref="BG5:BG68" ca="1" si="56">IFERROR(INDIRECT("'" &amp;$C5&amp; "'!" &amp;"e74"),0)</f>
        <v>0</v>
      </c>
      <c r="BH5" s="56">
        <f t="shared" ref="BH5:BH68" ca="1" si="57">IFERROR(INDIRECT("'" &amp;$C5&amp; "'!" &amp;"e75"),0)</f>
        <v>0</v>
      </c>
      <c r="BI5" s="56">
        <f t="shared" ref="BI5:BI68" ca="1" si="58">IFERROR(INDIRECT("'" &amp;$C5&amp; "'!" &amp;"e76"),0)</f>
        <v>0</v>
      </c>
      <c r="BJ5" s="56">
        <f t="shared" ref="BJ5:BJ68" ca="1" si="59">IFERROR(INDIRECT("'" &amp;$C5&amp; "'!" &amp;"e77"),0)</f>
        <v>0</v>
      </c>
      <c r="BK5" s="56">
        <f t="shared" ref="BK5:BK68" ca="1" si="60">IFERROR(INDIRECT("'" &amp;$C5&amp; "'!" &amp;"e78"),0)</f>
        <v>0</v>
      </c>
      <c r="BL5" s="56">
        <f t="shared" ref="BL5:BL68" ca="1" si="61">IFERROR(INDIRECT("'" &amp;$C5&amp; "'!" &amp;"e79"),0)</f>
        <v>0</v>
      </c>
      <c r="BM5" s="56">
        <f t="shared" ref="BM5:BM68" ca="1" si="62">IFERROR(INDIRECT("'" &amp;$C5&amp; "'!" &amp;"e80"),0)</f>
        <v>0</v>
      </c>
      <c r="BN5" s="56">
        <f t="shared" ref="BN5:BN68" ca="1" si="63">IFERROR(INDIRECT("'" &amp;$C5&amp; "'!" &amp;"e81"),0)</f>
        <v>0</v>
      </c>
      <c r="BO5" s="56">
        <f t="shared" ref="BO5:BO68" ca="1" si="64">IFERROR(INDIRECT("'" &amp;$C5&amp; "'!" &amp;"e82"),0)</f>
        <v>0</v>
      </c>
      <c r="BP5" s="56">
        <f t="shared" ref="BP5:BP68" ca="1" si="65">IFERROR(INDIRECT("'" &amp;$C5&amp; "'!" &amp;"e83"),0)</f>
        <v>0</v>
      </c>
      <c r="BQ5" s="56">
        <f t="shared" ref="BQ5:BQ68" ca="1" si="66">IFERROR(INDIRECT("'" &amp;$C5&amp; "'!" &amp;"e84"),0)</f>
        <v>0</v>
      </c>
      <c r="BR5" s="56">
        <f t="shared" ref="BR5:BR68" ca="1" si="67">IFERROR(INDIRECT("'" &amp;$C5&amp; "'!" &amp;"e85"),0)</f>
        <v>0</v>
      </c>
      <c r="BS5" s="56">
        <f t="shared" ref="BS5:BS68" ca="1" si="68">IFERROR(INDIRECT("'" &amp;$C5&amp; "'!" &amp;"e86"),0)</f>
        <v>0</v>
      </c>
      <c r="BT5" s="56">
        <f t="shared" ref="BT5:BT68" ca="1" si="69">IFERROR(INDIRECT("'" &amp;$C5&amp; "'!" &amp;"e87"),0)</f>
        <v>0</v>
      </c>
      <c r="BU5" s="56">
        <f t="shared" ref="BU5:BU68" ca="1" si="70">IFERROR(INDIRECT("'" &amp;$C5&amp; "'!" &amp;"e88"),0)</f>
        <v>0</v>
      </c>
      <c r="BV5" s="56">
        <f t="shared" ref="BV5:BV68" ca="1" si="71">IFERROR(INDIRECT("'" &amp;$C5&amp; "'!" &amp;"e89"),0)</f>
        <v>0</v>
      </c>
      <c r="BW5" s="56">
        <f t="shared" ref="BW5:BW68" ca="1" si="72">IFERROR(INDIRECT("'" &amp;$C5&amp; "'!" &amp;"e90"),0)</f>
        <v>0</v>
      </c>
      <c r="BX5" s="56">
        <f t="shared" ref="BX5:BX68" ca="1" si="73">IFERROR(INDIRECT("'" &amp;$C5&amp; "'!" &amp;"e91"),0)</f>
        <v>0</v>
      </c>
      <c r="BY5" s="56">
        <f t="shared" ref="BY5:BY68" ca="1" si="74">IFERROR(INDIRECT("'" &amp;$C5&amp; "'!" &amp;"e92"),0)</f>
        <v>0</v>
      </c>
      <c r="BZ5" s="56">
        <f t="shared" ref="BZ5:BZ68" ca="1" si="75">IFERROR(INDIRECT("'" &amp;$C5&amp; "'!" &amp;"h73"),0)</f>
        <v>0</v>
      </c>
      <c r="CA5" s="56">
        <f t="shared" ref="CA5:CA68" ca="1" si="76">IFERROR(INDIRECT("'" &amp;$C5&amp; "'!" &amp;"h74"),0)</f>
        <v>0</v>
      </c>
      <c r="CB5" s="56">
        <f t="shared" ref="CB5:CB68" ca="1" si="77">IFERROR(INDIRECT("'" &amp;$C5&amp; "'!" &amp;"h75"),0)</f>
        <v>0</v>
      </c>
      <c r="CC5" s="56">
        <f t="shared" ref="CC5:CC68" ca="1" si="78">IFERROR(INDIRECT("'" &amp;$C5&amp; "'!" &amp;"h76"),0)</f>
        <v>0</v>
      </c>
      <c r="CD5" s="56">
        <f t="shared" ref="CD5:CD68" ca="1" si="79">IFERROR(INDIRECT("'" &amp;$C5&amp; "'!" &amp;"h77"),0)</f>
        <v>0</v>
      </c>
      <c r="CE5" s="56">
        <f t="shared" ref="CE5:CE68" ca="1" si="80">IFERROR(INDIRECT("'" &amp;$C5&amp; "'!" &amp;"h78"),0)</f>
        <v>0</v>
      </c>
      <c r="CF5" s="56">
        <f t="shared" ref="CF5:CF68" ca="1" si="81">IFERROR(INDIRECT("'" &amp;$C5&amp; "'!" &amp;"h79"),0)</f>
        <v>0</v>
      </c>
      <c r="CG5" s="56">
        <f t="shared" ref="CG5:CG68" ca="1" si="82">IFERROR(INDIRECT("'" &amp;$C5&amp; "'!" &amp;"h80"),0)</f>
        <v>0</v>
      </c>
      <c r="CH5" s="56">
        <f t="shared" ref="CH5:CH68" ca="1" si="83">IFERROR(INDIRECT("'" &amp;$C5&amp; "'!" &amp;"h81"),0)</f>
        <v>0</v>
      </c>
      <c r="CI5" s="56">
        <f t="shared" ref="CI5:CI68" ca="1" si="84">IFERROR(INDIRECT("'" &amp;$C5&amp; "'!" &amp;"h82"),0)</f>
        <v>0</v>
      </c>
      <c r="CJ5" s="56">
        <f t="shared" ref="CJ5:CJ68" ca="1" si="85">IFERROR(INDIRECT("'" &amp;$C5&amp; "'!" &amp;"h83"),0)</f>
        <v>0</v>
      </c>
      <c r="CK5" s="56">
        <f t="shared" ref="CK5:CK68" ca="1" si="86">IFERROR(INDIRECT("'" &amp;$C5&amp; "'!" &amp;"h84"),0)</f>
        <v>0</v>
      </c>
      <c r="CL5" s="56">
        <f t="shared" ref="CL5:CL68" ca="1" si="87">IFERROR(INDIRECT("'" &amp;$C5&amp; "'!" &amp;"h85"),0)</f>
        <v>0</v>
      </c>
      <c r="CM5" s="56">
        <f t="shared" ref="CM5:CM68" ca="1" si="88">IFERROR(INDIRECT("'" &amp;$C5&amp; "'!" &amp;"h86"),0)</f>
        <v>0</v>
      </c>
      <c r="CN5" s="56">
        <f t="shared" ref="CN5:CN68" ca="1" si="89">IFERROR(INDIRECT("'" &amp;$C5&amp; "'!" &amp;"h87"),0)</f>
        <v>0</v>
      </c>
      <c r="CO5" s="56">
        <f t="shared" ref="CO5:CO68" ca="1" si="90">IFERROR(INDIRECT("'" &amp;$C5&amp; "'!" &amp;"h88"),0)</f>
        <v>0</v>
      </c>
      <c r="CP5" s="56">
        <f t="shared" ref="CP5:CP68" ca="1" si="91">IFERROR(INDIRECT("'" &amp;$C5&amp; "'!" &amp;"h89"),0)</f>
        <v>0</v>
      </c>
      <c r="CQ5" s="56">
        <f t="shared" ref="CQ5:CQ68" ca="1" si="92">IFERROR(INDIRECT("'" &amp;$C5&amp; "'!" &amp;"h90"),0)</f>
        <v>0</v>
      </c>
      <c r="CR5" s="56">
        <f t="shared" ref="CR5:CR68" ca="1" si="93">IFERROR(INDIRECT("'" &amp;$C5&amp; "'!" &amp;"h91"),0)</f>
        <v>0</v>
      </c>
      <c r="CS5" s="56">
        <f t="shared" ref="CS5:CS68" ca="1" si="94">IFERROR(INDIRECT("'" &amp;$C5&amp; "'!" &amp;"h92"),0)</f>
        <v>0</v>
      </c>
      <c r="CT5" s="56">
        <f t="shared" ref="CT5:CT68" ca="1" si="95">IFERROR(INDIRECT("'" &amp;$C5&amp; "'!" &amp;"b103"),0)</f>
        <v>0</v>
      </c>
      <c r="CU5" s="56">
        <f t="shared" ref="CU5:CU68" ca="1" si="96">IFERROR(INDIRECT("'" &amp;$C5&amp; "'!" &amp;"c103"),0)</f>
        <v>0</v>
      </c>
      <c r="CV5" s="56">
        <f t="shared" ref="CV5:CV68" ca="1" si="97">IFERROR(INDIRECT("'" &amp;$C5&amp; "'!" &amp;"g103"),0)</f>
        <v>0</v>
      </c>
      <c r="CW5" s="56">
        <f t="shared" ref="CW5:CW68" ca="1" si="98">IFERROR(INDIRECT("'" &amp;$C5&amp; "'!" &amp;"h103"),0)</f>
        <v>0</v>
      </c>
      <c r="CX5" s="56">
        <f t="shared" ref="CX5:CX68" ca="1" si="99">IFERROR(INDIRECT("'" &amp;$C5&amp; "'!" &amp;"i103"),0)</f>
        <v>0</v>
      </c>
      <c r="CY5" s="56">
        <f t="shared" ref="CY5:CY68" ca="1" si="100">IFERROR(INDIRECT("'" &amp;$C5&amp; "'!" &amp;"j103"),0)</f>
        <v>0</v>
      </c>
      <c r="CZ5" s="56">
        <f t="shared" ref="CZ5:CZ68" ca="1" si="101">IFERROR(INDIRECT("'" &amp;$C5&amp; "'!" &amp;"k103"),0)</f>
        <v>0</v>
      </c>
      <c r="DA5" s="56">
        <f t="shared" ref="DA5:DA68" ca="1" si="102">IFERROR(INDIRECT("'" &amp;$C5&amp; "'!" &amp;"l103"),0)</f>
        <v>0</v>
      </c>
      <c r="DB5" s="56">
        <f t="shared" ref="DB5:DB68" ca="1" si="103">IFERROR(INDIRECT("'" &amp;$C5&amp; "'!" &amp;"m103"),0)</f>
        <v>0</v>
      </c>
      <c r="DC5" s="56">
        <f t="shared" ref="DC5:DC68" ca="1" si="104">IFERROR(INDIRECT("'" &amp;$C5&amp; "'!" &amp;"n103"),0)</f>
        <v>0</v>
      </c>
      <c r="DD5" s="56">
        <f t="shared" ref="DD5:DD68" ca="1" si="105">IFERROR(INDIRECT("'" &amp;$C5&amp; "'!" &amp;"o103"),0)</f>
        <v>0</v>
      </c>
      <c r="DE5" s="56">
        <f t="shared" ref="DE5:DE68" ca="1" si="106">IFERROR(INDIRECT("'" &amp;$C5&amp; "'!" &amp;"p103"),0)</f>
        <v>0</v>
      </c>
    </row>
    <row r="6" spans="1:109" ht="19.5" customHeight="1">
      <c r="A6" s="47"/>
      <c r="B6" s="62" t="str">
        <f t="shared" ca="1" si="0"/>
        <v/>
      </c>
      <c r="C6" s="63"/>
      <c r="D6" s="56">
        <f t="shared" ca="1" si="1"/>
        <v>0</v>
      </c>
      <c r="E6" s="56">
        <f t="shared" ca="1" si="2"/>
        <v>0</v>
      </c>
      <c r="F6" s="56">
        <f t="shared" ca="1" si="3"/>
        <v>0</v>
      </c>
      <c r="G6" s="56">
        <f t="shared" ca="1" si="4"/>
        <v>0</v>
      </c>
      <c r="H6" s="56">
        <f t="shared" ca="1" si="5"/>
        <v>0</v>
      </c>
      <c r="I6" s="56">
        <f t="shared" ca="1" si="6"/>
        <v>0</v>
      </c>
      <c r="J6" s="56">
        <f t="shared" ca="1" si="7"/>
        <v>0</v>
      </c>
      <c r="K6" s="56">
        <f t="shared" ca="1" si="8"/>
        <v>0</v>
      </c>
      <c r="L6" s="56">
        <f t="shared" ca="1" si="9"/>
        <v>0</v>
      </c>
      <c r="M6" s="56">
        <f t="shared" ca="1" si="10"/>
        <v>0</v>
      </c>
      <c r="N6" s="56">
        <f t="shared" ca="1" si="11"/>
        <v>0</v>
      </c>
      <c r="O6" s="56">
        <f t="shared" ca="1" si="12"/>
        <v>0</v>
      </c>
      <c r="P6" s="56">
        <f t="shared" ca="1" si="13"/>
        <v>0</v>
      </c>
      <c r="Q6" s="56">
        <f t="shared" ca="1" si="14"/>
        <v>0</v>
      </c>
      <c r="R6" s="56">
        <f t="shared" ca="1" si="15"/>
        <v>0</v>
      </c>
      <c r="S6" s="56">
        <f t="shared" ca="1" si="16"/>
        <v>0</v>
      </c>
      <c r="T6" s="56">
        <f t="shared" ca="1" si="17"/>
        <v>0</v>
      </c>
      <c r="U6" s="56">
        <f t="shared" ca="1" si="18"/>
        <v>0</v>
      </c>
      <c r="V6" s="56">
        <f t="shared" ca="1" si="19"/>
        <v>0</v>
      </c>
      <c r="W6" s="56">
        <f t="shared" ca="1" si="20"/>
        <v>0</v>
      </c>
      <c r="X6" s="56">
        <f t="shared" ca="1" si="21"/>
        <v>0</v>
      </c>
      <c r="Y6" s="56">
        <f t="shared" ca="1" si="22"/>
        <v>0</v>
      </c>
      <c r="Z6" s="56">
        <f t="shared" ca="1" si="23"/>
        <v>0</v>
      </c>
      <c r="AA6" s="56">
        <f t="shared" ca="1" si="24"/>
        <v>0</v>
      </c>
      <c r="AB6" s="56">
        <f t="shared" ca="1" si="25"/>
        <v>0</v>
      </c>
      <c r="AC6" s="56">
        <f t="shared" ca="1" si="26"/>
        <v>0</v>
      </c>
      <c r="AD6" s="56">
        <f t="shared" ca="1" si="27"/>
        <v>0</v>
      </c>
      <c r="AE6" s="56">
        <f t="shared" ca="1" si="28"/>
        <v>0</v>
      </c>
      <c r="AF6" s="56">
        <f t="shared" ca="1" si="29"/>
        <v>0</v>
      </c>
      <c r="AG6" s="56">
        <f t="shared" ca="1" si="30"/>
        <v>0</v>
      </c>
      <c r="AH6" s="56">
        <f t="shared" ca="1" si="31"/>
        <v>0</v>
      </c>
      <c r="AI6" s="56">
        <f t="shared" ca="1" si="32"/>
        <v>0</v>
      </c>
      <c r="AJ6" s="56">
        <f t="shared" ca="1" si="33"/>
        <v>0</v>
      </c>
      <c r="AK6" s="56">
        <f t="shared" ca="1" si="34"/>
        <v>0</v>
      </c>
      <c r="AL6" s="56">
        <f t="shared" ca="1" si="35"/>
        <v>0</v>
      </c>
      <c r="AM6" s="56">
        <f t="shared" ca="1" si="36"/>
        <v>0</v>
      </c>
      <c r="AN6" s="56">
        <f t="shared" ca="1" si="37"/>
        <v>0</v>
      </c>
      <c r="AO6" s="56">
        <f t="shared" ca="1" si="38"/>
        <v>0</v>
      </c>
      <c r="AP6" s="56">
        <f t="shared" ca="1" si="39"/>
        <v>0</v>
      </c>
      <c r="AQ6" s="56">
        <f t="shared" ca="1" si="40"/>
        <v>0</v>
      </c>
      <c r="AR6" s="56">
        <f t="shared" ca="1" si="41"/>
        <v>0</v>
      </c>
      <c r="AS6" s="56">
        <f t="shared" ca="1" si="42"/>
        <v>0</v>
      </c>
      <c r="AT6" s="56">
        <f t="shared" ca="1" si="43"/>
        <v>0</v>
      </c>
      <c r="AU6" s="56">
        <f t="shared" ca="1" si="44"/>
        <v>0</v>
      </c>
      <c r="AV6" s="56">
        <f t="shared" ca="1" si="45"/>
        <v>0</v>
      </c>
      <c r="AW6" s="56">
        <f t="shared" ca="1" si="46"/>
        <v>0</v>
      </c>
      <c r="AX6" s="56">
        <f t="shared" ca="1" si="47"/>
        <v>0</v>
      </c>
      <c r="AY6" s="56">
        <f t="shared" ca="1" si="48"/>
        <v>0</v>
      </c>
      <c r="AZ6" s="56">
        <f t="shared" ca="1" si="49"/>
        <v>0</v>
      </c>
      <c r="BA6" s="56">
        <f t="shared" ca="1" si="50"/>
        <v>0</v>
      </c>
      <c r="BB6" s="56">
        <f t="shared" ca="1" si="51"/>
        <v>0</v>
      </c>
      <c r="BC6" s="56">
        <f t="shared" ca="1" si="52"/>
        <v>0</v>
      </c>
      <c r="BD6" s="56">
        <f t="shared" ca="1" si="53"/>
        <v>0</v>
      </c>
      <c r="BE6" s="56">
        <f t="shared" ca="1" si="54"/>
        <v>0</v>
      </c>
      <c r="BF6" s="56">
        <f t="shared" ca="1" si="55"/>
        <v>0</v>
      </c>
      <c r="BG6" s="56">
        <f t="shared" ca="1" si="56"/>
        <v>0</v>
      </c>
      <c r="BH6" s="56">
        <f t="shared" ca="1" si="57"/>
        <v>0</v>
      </c>
      <c r="BI6" s="56">
        <f t="shared" ca="1" si="58"/>
        <v>0</v>
      </c>
      <c r="BJ6" s="56">
        <f t="shared" ca="1" si="59"/>
        <v>0</v>
      </c>
      <c r="BK6" s="56">
        <f t="shared" ca="1" si="60"/>
        <v>0</v>
      </c>
      <c r="BL6" s="56">
        <f t="shared" ca="1" si="61"/>
        <v>0</v>
      </c>
      <c r="BM6" s="56">
        <f t="shared" ca="1" si="62"/>
        <v>0</v>
      </c>
      <c r="BN6" s="56">
        <f t="shared" ca="1" si="63"/>
        <v>0</v>
      </c>
      <c r="BO6" s="56">
        <f t="shared" ca="1" si="64"/>
        <v>0</v>
      </c>
      <c r="BP6" s="56">
        <f t="shared" ca="1" si="65"/>
        <v>0</v>
      </c>
      <c r="BQ6" s="56">
        <f t="shared" ca="1" si="66"/>
        <v>0</v>
      </c>
      <c r="BR6" s="56">
        <f t="shared" ca="1" si="67"/>
        <v>0</v>
      </c>
      <c r="BS6" s="56">
        <f t="shared" ca="1" si="68"/>
        <v>0</v>
      </c>
      <c r="BT6" s="56">
        <f t="shared" ca="1" si="69"/>
        <v>0</v>
      </c>
      <c r="BU6" s="56">
        <f t="shared" ca="1" si="70"/>
        <v>0</v>
      </c>
      <c r="BV6" s="56">
        <f t="shared" ca="1" si="71"/>
        <v>0</v>
      </c>
      <c r="BW6" s="56">
        <f t="shared" ca="1" si="72"/>
        <v>0</v>
      </c>
      <c r="BX6" s="56">
        <f t="shared" ca="1" si="73"/>
        <v>0</v>
      </c>
      <c r="BY6" s="56">
        <f t="shared" ca="1" si="74"/>
        <v>0</v>
      </c>
      <c r="BZ6" s="56">
        <f t="shared" ca="1" si="75"/>
        <v>0</v>
      </c>
      <c r="CA6" s="56">
        <f t="shared" ca="1" si="76"/>
        <v>0</v>
      </c>
      <c r="CB6" s="56">
        <f t="shared" ca="1" si="77"/>
        <v>0</v>
      </c>
      <c r="CC6" s="56">
        <f t="shared" ca="1" si="78"/>
        <v>0</v>
      </c>
      <c r="CD6" s="56">
        <f t="shared" ca="1" si="79"/>
        <v>0</v>
      </c>
      <c r="CE6" s="56">
        <f t="shared" ca="1" si="80"/>
        <v>0</v>
      </c>
      <c r="CF6" s="56">
        <f t="shared" ca="1" si="81"/>
        <v>0</v>
      </c>
      <c r="CG6" s="56">
        <f t="shared" ca="1" si="82"/>
        <v>0</v>
      </c>
      <c r="CH6" s="56">
        <f t="shared" ca="1" si="83"/>
        <v>0</v>
      </c>
      <c r="CI6" s="56">
        <f t="shared" ca="1" si="84"/>
        <v>0</v>
      </c>
      <c r="CJ6" s="56">
        <f t="shared" ca="1" si="85"/>
        <v>0</v>
      </c>
      <c r="CK6" s="56">
        <f t="shared" ca="1" si="86"/>
        <v>0</v>
      </c>
      <c r="CL6" s="56">
        <f t="shared" ca="1" si="87"/>
        <v>0</v>
      </c>
      <c r="CM6" s="56">
        <f t="shared" ca="1" si="88"/>
        <v>0</v>
      </c>
      <c r="CN6" s="56">
        <f t="shared" ca="1" si="89"/>
        <v>0</v>
      </c>
      <c r="CO6" s="56">
        <f t="shared" ca="1" si="90"/>
        <v>0</v>
      </c>
      <c r="CP6" s="56">
        <f t="shared" ca="1" si="91"/>
        <v>0</v>
      </c>
      <c r="CQ6" s="56">
        <f t="shared" ca="1" si="92"/>
        <v>0</v>
      </c>
      <c r="CR6" s="56">
        <f t="shared" ca="1" si="93"/>
        <v>0</v>
      </c>
      <c r="CS6" s="56">
        <f t="shared" ca="1" si="94"/>
        <v>0</v>
      </c>
      <c r="CT6" s="56">
        <f t="shared" ca="1" si="95"/>
        <v>0</v>
      </c>
      <c r="CU6" s="56">
        <f t="shared" ca="1" si="96"/>
        <v>0</v>
      </c>
      <c r="CV6" s="56">
        <f t="shared" ca="1" si="97"/>
        <v>0</v>
      </c>
      <c r="CW6" s="56">
        <f t="shared" ca="1" si="98"/>
        <v>0</v>
      </c>
      <c r="CX6" s="56">
        <f t="shared" ca="1" si="99"/>
        <v>0</v>
      </c>
      <c r="CY6" s="56">
        <f t="shared" ca="1" si="100"/>
        <v>0</v>
      </c>
      <c r="CZ6" s="56">
        <f t="shared" ca="1" si="101"/>
        <v>0</v>
      </c>
      <c r="DA6" s="56">
        <f t="shared" ca="1" si="102"/>
        <v>0</v>
      </c>
      <c r="DB6" s="56">
        <f t="shared" ca="1" si="103"/>
        <v>0</v>
      </c>
      <c r="DC6" s="56">
        <f t="shared" ca="1" si="104"/>
        <v>0</v>
      </c>
      <c r="DD6" s="56">
        <f t="shared" ca="1" si="105"/>
        <v>0</v>
      </c>
      <c r="DE6" s="56">
        <f t="shared" ca="1" si="106"/>
        <v>0</v>
      </c>
    </row>
    <row r="7" spans="1:109" ht="19.5" customHeight="1">
      <c r="A7" s="47"/>
      <c r="B7" s="62" t="str">
        <f t="shared" ca="1" si="0"/>
        <v/>
      </c>
      <c r="C7" s="63"/>
      <c r="D7" s="56">
        <f t="shared" ca="1" si="1"/>
        <v>0</v>
      </c>
      <c r="E7" s="56">
        <f t="shared" ca="1" si="2"/>
        <v>0</v>
      </c>
      <c r="F7" s="56">
        <f t="shared" ca="1" si="3"/>
        <v>0</v>
      </c>
      <c r="G7" s="56">
        <f t="shared" ca="1" si="4"/>
        <v>0</v>
      </c>
      <c r="H7" s="56">
        <f t="shared" ca="1" si="5"/>
        <v>0</v>
      </c>
      <c r="I7" s="56">
        <f t="shared" ca="1" si="6"/>
        <v>0</v>
      </c>
      <c r="J7" s="56">
        <f t="shared" ca="1" si="7"/>
        <v>0</v>
      </c>
      <c r="K7" s="56">
        <f t="shared" ca="1" si="8"/>
        <v>0</v>
      </c>
      <c r="L7" s="56">
        <f t="shared" ca="1" si="9"/>
        <v>0</v>
      </c>
      <c r="M7" s="56">
        <f t="shared" ca="1" si="10"/>
        <v>0</v>
      </c>
      <c r="N7" s="56">
        <f t="shared" ca="1" si="11"/>
        <v>0</v>
      </c>
      <c r="O7" s="56">
        <f t="shared" ca="1" si="12"/>
        <v>0</v>
      </c>
      <c r="P7" s="56">
        <f t="shared" ca="1" si="13"/>
        <v>0</v>
      </c>
      <c r="Q7" s="56">
        <f t="shared" ca="1" si="14"/>
        <v>0</v>
      </c>
      <c r="R7" s="56">
        <f t="shared" ca="1" si="15"/>
        <v>0</v>
      </c>
      <c r="S7" s="56">
        <f t="shared" ca="1" si="16"/>
        <v>0</v>
      </c>
      <c r="T7" s="56">
        <f t="shared" ca="1" si="17"/>
        <v>0</v>
      </c>
      <c r="U7" s="56">
        <f t="shared" ca="1" si="18"/>
        <v>0</v>
      </c>
      <c r="V7" s="56">
        <f t="shared" ca="1" si="19"/>
        <v>0</v>
      </c>
      <c r="W7" s="56">
        <f t="shared" ca="1" si="20"/>
        <v>0</v>
      </c>
      <c r="X7" s="56">
        <f t="shared" ca="1" si="21"/>
        <v>0</v>
      </c>
      <c r="Y7" s="56">
        <f t="shared" ca="1" si="22"/>
        <v>0</v>
      </c>
      <c r="Z7" s="56">
        <f t="shared" ca="1" si="23"/>
        <v>0</v>
      </c>
      <c r="AA7" s="56">
        <f t="shared" ca="1" si="24"/>
        <v>0</v>
      </c>
      <c r="AB7" s="56">
        <f t="shared" ca="1" si="25"/>
        <v>0</v>
      </c>
      <c r="AC7" s="56">
        <f t="shared" ca="1" si="26"/>
        <v>0</v>
      </c>
      <c r="AD7" s="56">
        <f t="shared" ca="1" si="27"/>
        <v>0</v>
      </c>
      <c r="AE7" s="56">
        <f t="shared" ca="1" si="28"/>
        <v>0</v>
      </c>
      <c r="AF7" s="56">
        <f t="shared" ca="1" si="29"/>
        <v>0</v>
      </c>
      <c r="AG7" s="56">
        <f t="shared" ca="1" si="30"/>
        <v>0</v>
      </c>
      <c r="AH7" s="56">
        <f t="shared" ca="1" si="31"/>
        <v>0</v>
      </c>
      <c r="AI7" s="56">
        <f t="shared" ca="1" si="32"/>
        <v>0</v>
      </c>
      <c r="AJ7" s="56">
        <f t="shared" ca="1" si="33"/>
        <v>0</v>
      </c>
      <c r="AK7" s="56">
        <f t="shared" ca="1" si="34"/>
        <v>0</v>
      </c>
      <c r="AL7" s="56">
        <f t="shared" ca="1" si="35"/>
        <v>0</v>
      </c>
      <c r="AM7" s="56">
        <f t="shared" ca="1" si="36"/>
        <v>0</v>
      </c>
      <c r="AN7" s="56">
        <f t="shared" ca="1" si="37"/>
        <v>0</v>
      </c>
      <c r="AO7" s="56">
        <f t="shared" ca="1" si="38"/>
        <v>0</v>
      </c>
      <c r="AP7" s="56">
        <f t="shared" ca="1" si="39"/>
        <v>0</v>
      </c>
      <c r="AQ7" s="56">
        <f t="shared" ca="1" si="40"/>
        <v>0</v>
      </c>
      <c r="AR7" s="56">
        <f t="shared" ca="1" si="41"/>
        <v>0</v>
      </c>
      <c r="AS7" s="56">
        <f t="shared" ca="1" si="42"/>
        <v>0</v>
      </c>
      <c r="AT7" s="56">
        <f t="shared" ca="1" si="43"/>
        <v>0</v>
      </c>
      <c r="AU7" s="56">
        <f t="shared" ca="1" si="44"/>
        <v>0</v>
      </c>
      <c r="AV7" s="56">
        <f t="shared" ca="1" si="45"/>
        <v>0</v>
      </c>
      <c r="AW7" s="56">
        <f t="shared" ca="1" si="46"/>
        <v>0</v>
      </c>
      <c r="AX7" s="56">
        <f t="shared" ca="1" si="47"/>
        <v>0</v>
      </c>
      <c r="AY7" s="56">
        <f t="shared" ca="1" si="48"/>
        <v>0</v>
      </c>
      <c r="AZ7" s="56">
        <f t="shared" ca="1" si="49"/>
        <v>0</v>
      </c>
      <c r="BA7" s="56">
        <f t="shared" ca="1" si="50"/>
        <v>0</v>
      </c>
      <c r="BB7" s="56">
        <f t="shared" ca="1" si="51"/>
        <v>0</v>
      </c>
      <c r="BC7" s="56">
        <f t="shared" ca="1" si="52"/>
        <v>0</v>
      </c>
      <c r="BD7" s="56">
        <f t="shared" ca="1" si="53"/>
        <v>0</v>
      </c>
      <c r="BE7" s="56">
        <f t="shared" ca="1" si="54"/>
        <v>0</v>
      </c>
      <c r="BF7" s="56">
        <f t="shared" ca="1" si="55"/>
        <v>0</v>
      </c>
      <c r="BG7" s="56">
        <f t="shared" ca="1" si="56"/>
        <v>0</v>
      </c>
      <c r="BH7" s="56">
        <f t="shared" ca="1" si="57"/>
        <v>0</v>
      </c>
      <c r="BI7" s="56">
        <f t="shared" ca="1" si="58"/>
        <v>0</v>
      </c>
      <c r="BJ7" s="56">
        <f t="shared" ca="1" si="59"/>
        <v>0</v>
      </c>
      <c r="BK7" s="56">
        <f t="shared" ca="1" si="60"/>
        <v>0</v>
      </c>
      <c r="BL7" s="56">
        <f t="shared" ca="1" si="61"/>
        <v>0</v>
      </c>
      <c r="BM7" s="56">
        <f t="shared" ca="1" si="62"/>
        <v>0</v>
      </c>
      <c r="BN7" s="56">
        <f t="shared" ca="1" si="63"/>
        <v>0</v>
      </c>
      <c r="BO7" s="56">
        <f t="shared" ca="1" si="64"/>
        <v>0</v>
      </c>
      <c r="BP7" s="56">
        <f t="shared" ca="1" si="65"/>
        <v>0</v>
      </c>
      <c r="BQ7" s="56">
        <f t="shared" ca="1" si="66"/>
        <v>0</v>
      </c>
      <c r="BR7" s="56">
        <f t="shared" ca="1" si="67"/>
        <v>0</v>
      </c>
      <c r="BS7" s="56">
        <f t="shared" ca="1" si="68"/>
        <v>0</v>
      </c>
      <c r="BT7" s="56">
        <f t="shared" ca="1" si="69"/>
        <v>0</v>
      </c>
      <c r="BU7" s="56">
        <f t="shared" ca="1" si="70"/>
        <v>0</v>
      </c>
      <c r="BV7" s="56">
        <f t="shared" ca="1" si="71"/>
        <v>0</v>
      </c>
      <c r="BW7" s="56">
        <f t="shared" ca="1" si="72"/>
        <v>0</v>
      </c>
      <c r="BX7" s="56">
        <f t="shared" ca="1" si="73"/>
        <v>0</v>
      </c>
      <c r="BY7" s="56">
        <f t="shared" ca="1" si="74"/>
        <v>0</v>
      </c>
      <c r="BZ7" s="56">
        <f t="shared" ca="1" si="75"/>
        <v>0</v>
      </c>
      <c r="CA7" s="56">
        <f t="shared" ca="1" si="76"/>
        <v>0</v>
      </c>
      <c r="CB7" s="56">
        <f t="shared" ca="1" si="77"/>
        <v>0</v>
      </c>
      <c r="CC7" s="56">
        <f t="shared" ca="1" si="78"/>
        <v>0</v>
      </c>
      <c r="CD7" s="56">
        <f t="shared" ca="1" si="79"/>
        <v>0</v>
      </c>
      <c r="CE7" s="56">
        <f t="shared" ca="1" si="80"/>
        <v>0</v>
      </c>
      <c r="CF7" s="56">
        <f t="shared" ca="1" si="81"/>
        <v>0</v>
      </c>
      <c r="CG7" s="56">
        <f t="shared" ca="1" si="82"/>
        <v>0</v>
      </c>
      <c r="CH7" s="56">
        <f t="shared" ca="1" si="83"/>
        <v>0</v>
      </c>
      <c r="CI7" s="56">
        <f t="shared" ca="1" si="84"/>
        <v>0</v>
      </c>
      <c r="CJ7" s="56">
        <f t="shared" ca="1" si="85"/>
        <v>0</v>
      </c>
      <c r="CK7" s="56">
        <f t="shared" ca="1" si="86"/>
        <v>0</v>
      </c>
      <c r="CL7" s="56">
        <f t="shared" ca="1" si="87"/>
        <v>0</v>
      </c>
      <c r="CM7" s="56">
        <f t="shared" ca="1" si="88"/>
        <v>0</v>
      </c>
      <c r="CN7" s="56">
        <f t="shared" ca="1" si="89"/>
        <v>0</v>
      </c>
      <c r="CO7" s="56">
        <f t="shared" ca="1" si="90"/>
        <v>0</v>
      </c>
      <c r="CP7" s="56">
        <f t="shared" ca="1" si="91"/>
        <v>0</v>
      </c>
      <c r="CQ7" s="56">
        <f t="shared" ca="1" si="92"/>
        <v>0</v>
      </c>
      <c r="CR7" s="56">
        <f t="shared" ca="1" si="93"/>
        <v>0</v>
      </c>
      <c r="CS7" s="56">
        <f t="shared" ca="1" si="94"/>
        <v>0</v>
      </c>
      <c r="CT7" s="56">
        <f t="shared" ca="1" si="95"/>
        <v>0</v>
      </c>
      <c r="CU7" s="56">
        <f t="shared" ca="1" si="96"/>
        <v>0</v>
      </c>
      <c r="CV7" s="56">
        <f t="shared" ca="1" si="97"/>
        <v>0</v>
      </c>
      <c r="CW7" s="56">
        <f t="shared" ca="1" si="98"/>
        <v>0</v>
      </c>
      <c r="CX7" s="56">
        <f t="shared" ca="1" si="99"/>
        <v>0</v>
      </c>
      <c r="CY7" s="56">
        <f t="shared" ca="1" si="100"/>
        <v>0</v>
      </c>
      <c r="CZ7" s="56">
        <f t="shared" ca="1" si="101"/>
        <v>0</v>
      </c>
      <c r="DA7" s="56">
        <f t="shared" ca="1" si="102"/>
        <v>0</v>
      </c>
      <c r="DB7" s="56">
        <f t="shared" ca="1" si="103"/>
        <v>0</v>
      </c>
      <c r="DC7" s="56">
        <f t="shared" ca="1" si="104"/>
        <v>0</v>
      </c>
      <c r="DD7" s="56">
        <f t="shared" ca="1" si="105"/>
        <v>0</v>
      </c>
      <c r="DE7" s="56">
        <f t="shared" ca="1" si="106"/>
        <v>0</v>
      </c>
    </row>
    <row r="8" spans="1:109" ht="19.5" customHeight="1">
      <c r="A8" s="47"/>
      <c r="B8" s="62" t="str">
        <f t="shared" ca="1" si="0"/>
        <v/>
      </c>
      <c r="C8" s="63"/>
      <c r="D8" s="56">
        <f t="shared" ca="1" si="1"/>
        <v>0</v>
      </c>
      <c r="E8" s="56">
        <f t="shared" ca="1" si="2"/>
        <v>0</v>
      </c>
      <c r="F8" s="56">
        <f t="shared" ca="1" si="3"/>
        <v>0</v>
      </c>
      <c r="G8" s="56">
        <f t="shared" ca="1" si="4"/>
        <v>0</v>
      </c>
      <c r="H8" s="56">
        <f t="shared" ca="1" si="5"/>
        <v>0</v>
      </c>
      <c r="I8" s="56">
        <f t="shared" ca="1" si="6"/>
        <v>0</v>
      </c>
      <c r="J8" s="56">
        <f t="shared" ca="1" si="7"/>
        <v>0</v>
      </c>
      <c r="K8" s="56">
        <f t="shared" ca="1" si="8"/>
        <v>0</v>
      </c>
      <c r="L8" s="56">
        <f t="shared" ca="1" si="9"/>
        <v>0</v>
      </c>
      <c r="M8" s="56">
        <f t="shared" ca="1" si="10"/>
        <v>0</v>
      </c>
      <c r="N8" s="56">
        <f t="shared" ca="1" si="11"/>
        <v>0</v>
      </c>
      <c r="O8" s="56">
        <f t="shared" ca="1" si="12"/>
        <v>0</v>
      </c>
      <c r="P8" s="56">
        <f t="shared" ca="1" si="13"/>
        <v>0</v>
      </c>
      <c r="Q8" s="56">
        <f t="shared" ca="1" si="14"/>
        <v>0</v>
      </c>
      <c r="R8" s="56">
        <f t="shared" ca="1" si="15"/>
        <v>0</v>
      </c>
      <c r="S8" s="56">
        <f t="shared" ca="1" si="16"/>
        <v>0</v>
      </c>
      <c r="T8" s="56">
        <f t="shared" ca="1" si="17"/>
        <v>0</v>
      </c>
      <c r="U8" s="56">
        <f t="shared" ca="1" si="18"/>
        <v>0</v>
      </c>
      <c r="V8" s="56">
        <f t="shared" ca="1" si="19"/>
        <v>0</v>
      </c>
      <c r="W8" s="56">
        <f t="shared" ca="1" si="20"/>
        <v>0</v>
      </c>
      <c r="X8" s="56">
        <f t="shared" ca="1" si="21"/>
        <v>0</v>
      </c>
      <c r="Y8" s="56">
        <f t="shared" ca="1" si="22"/>
        <v>0</v>
      </c>
      <c r="Z8" s="56">
        <f t="shared" ca="1" si="23"/>
        <v>0</v>
      </c>
      <c r="AA8" s="56">
        <f t="shared" ca="1" si="24"/>
        <v>0</v>
      </c>
      <c r="AB8" s="56">
        <f t="shared" ca="1" si="25"/>
        <v>0</v>
      </c>
      <c r="AC8" s="56">
        <f t="shared" ca="1" si="26"/>
        <v>0</v>
      </c>
      <c r="AD8" s="56">
        <f t="shared" ca="1" si="27"/>
        <v>0</v>
      </c>
      <c r="AE8" s="56">
        <f t="shared" ca="1" si="28"/>
        <v>0</v>
      </c>
      <c r="AF8" s="56">
        <f t="shared" ca="1" si="29"/>
        <v>0</v>
      </c>
      <c r="AG8" s="56">
        <f t="shared" ca="1" si="30"/>
        <v>0</v>
      </c>
      <c r="AH8" s="56">
        <f t="shared" ca="1" si="31"/>
        <v>0</v>
      </c>
      <c r="AI8" s="56">
        <f t="shared" ca="1" si="32"/>
        <v>0</v>
      </c>
      <c r="AJ8" s="56">
        <f t="shared" ca="1" si="33"/>
        <v>0</v>
      </c>
      <c r="AK8" s="56">
        <f t="shared" ca="1" si="34"/>
        <v>0</v>
      </c>
      <c r="AL8" s="56">
        <f t="shared" ca="1" si="35"/>
        <v>0</v>
      </c>
      <c r="AM8" s="56">
        <f t="shared" ca="1" si="36"/>
        <v>0</v>
      </c>
      <c r="AN8" s="56">
        <f t="shared" ca="1" si="37"/>
        <v>0</v>
      </c>
      <c r="AO8" s="56">
        <f t="shared" ca="1" si="38"/>
        <v>0</v>
      </c>
      <c r="AP8" s="56">
        <f t="shared" ca="1" si="39"/>
        <v>0</v>
      </c>
      <c r="AQ8" s="56">
        <f t="shared" ca="1" si="40"/>
        <v>0</v>
      </c>
      <c r="AR8" s="56">
        <f t="shared" ca="1" si="41"/>
        <v>0</v>
      </c>
      <c r="AS8" s="56">
        <f t="shared" ca="1" si="42"/>
        <v>0</v>
      </c>
      <c r="AT8" s="56">
        <f t="shared" ca="1" si="43"/>
        <v>0</v>
      </c>
      <c r="AU8" s="56">
        <f t="shared" ca="1" si="44"/>
        <v>0</v>
      </c>
      <c r="AV8" s="56">
        <f t="shared" ca="1" si="45"/>
        <v>0</v>
      </c>
      <c r="AW8" s="56">
        <f t="shared" ca="1" si="46"/>
        <v>0</v>
      </c>
      <c r="AX8" s="56">
        <f t="shared" ca="1" si="47"/>
        <v>0</v>
      </c>
      <c r="AY8" s="56">
        <f t="shared" ca="1" si="48"/>
        <v>0</v>
      </c>
      <c r="AZ8" s="56">
        <f t="shared" ca="1" si="49"/>
        <v>0</v>
      </c>
      <c r="BA8" s="56">
        <f t="shared" ca="1" si="50"/>
        <v>0</v>
      </c>
      <c r="BB8" s="56">
        <f t="shared" ca="1" si="51"/>
        <v>0</v>
      </c>
      <c r="BC8" s="56">
        <f t="shared" ca="1" si="52"/>
        <v>0</v>
      </c>
      <c r="BD8" s="56">
        <f t="shared" ca="1" si="53"/>
        <v>0</v>
      </c>
      <c r="BE8" s="56">
        <f t="shared" ca="1" si="54"/>
        <v>0</v>
      </c>
      <c r="BF8" s="56">
        <f t="shared" ca="1" si="55"/>
        <v>0</v>
      </c>
      <c r="BG8" s="56">
        <f t="shared" ca="1" si="56"/>
        <v>0</v>
      </c>
      <c r="BH8" s="56">
        <f t="shared" ca="1" si="57"/>
        <v>0</v>
      </c>
      <c r="BI8" s="56">
        <f t="shared" ca="1" si="58"/>
        <v>0</v>
      </c>
      <c r="BJ8" s="56">
        <f t="shared" ca="1" si="59"/>
        <v>0</v>
      </c>
      <c r="BK8" s="56">
        <f t="shared" ca="1" si="60"/>
        <v>0</v>
      </c>
      <c r="BL8" s="56">
        <f t="shared" ca="1" si="61"/>
        <v>0</v>
      </c>
      <c r="BM8" s="56">
        <f t="shared" ca="1" si="62"/>
        <v>0</v>
      </c>
      <c r="BN8" s="56">
        <f t="shared" ca="1" si="63"/>
        <v>0</v>
      </c>
      <c r="BO8" s="56">
        <f t="shared" ca="1" si="64"/>
        <v>0</v>
      </c>
      <c r="BP8" s="56">
        <f t="shared" ca="1" si="65"/>
        <v>0</v>
      </c>
      <c r="BQ8" s="56">
        <f t="shared" ca="1" si="66"/>
        <v>0</v>
      </c>
      <c r="BR8" s="56">
        <f t="shared" ca="1" si="67"/>
        <v>0</v>
      </c>
      <c r="BS8" s="56">
        <f t="shared" ca="1" si="68"/>
        <v>0</v>
      </c>
      <c r="BT8" s="56">
        <f t="shared" ca="1" si="69"/>
        <v>0</v>
      </c>
      <c r="BU8" s="56">
        <f t="shared" ca="1" si="70"/>
        <v>0</v>
      </c>
      <c r="BV8" s="56">
        <f t="shared" ca="1" si="71"/>
        <v>0</v>
      </c>
      <c r="BW8" s="56">
        <f t="shared" ca="1" si="72"/>
        <v>0</v>
      </c>
      <c r="BX8" s="56">
        <f t="shared" ca="1" si="73"/>
        <v>0</v>
      </c>
      <c r="BY8" s="56">
        <f t="shared" ca="1" si="74"/>
        <v>0</v>
      </c>
      <c r="BZ8" s="56">
        <f t="shared" ca="1" si="75"/>
        <v>0</v>
      </c>
      <c r="CA8" s="56">
        <f t="shared" ca="1" si="76"/>
        <v>0</v>
      </c>
      <c r="CB8" s="56">
        <f t="shared" ca="1" si="77"/>
        <v>0</v>
      </c>
      <c r="CC8" s="56">
        <f t="shared" ca="1" si="78"/>
        <v>0</v>
      </c>
      <c r="CD8" s="56">
        <f t="shared" ca="1" si="79"/>
        <v>0</v>
      </c>
      <c r="CE8" s="56">
        <f t="shared" ca="1" si="80"/>
        <v>0</v>
      </c>
      <c r="CF8" s="56">
        <f t="shared" ca="1" si="81"/>
        <v>0</v>
      </c>
      <c r="CG8" s="56">
        <f t="shared" ca="1" si="82"/>
        <v>0</v>
      </c>
      <c r="CH8" s="56">
        <f t="shared" ca="1" si="83"/>
        <v>0</v>
      </c>
      <c r="CI8" s="56">
        <f t="shared" ca="1" si="84"/>
        <v>0</v>
      </c>
      <c r="CJ8" s="56">
        <f t="shared" ca="1" si="85"/>
        <v>0</v>
      </c>
      <c r="CK8" s="56">
        <f t="shared" ca="1" si="86"/>
        <v>0</v>
      </c>
      <c r="CL8" s="56">
        <f t="shared" ca="1" si="87"/>
        <v>0</v>
      </c>
      <c r="CM8" s="56">
        <f t="shared" ca="1" si="88"/>
        <v>0</v>
      </c>
      <c r="CN8" s="56">
        <f t="shared" ca="1" si="89"/>
        <v>0</v>
      </c>
      <c r="CO8" s="56">
        <f t="shared" ca="1" si="90"/>
        <v>0</v>
      </c>
      <c r="CP8" s="56">
        <f t="shared" ca="1" si="91"/>
        <v>0</v>
      </c>
      <c r="CQ8" s="56">
        <f t="shared" ca="1" si="92"/>
        <v>0</v>
      </c>
      <c r="CR8" s="56">
        <f t="shared" ca="1" si="93"/>
        <v>0</v>
      </c>
      <c r="CS8" s="56">
        <f t="shared" ca="1" si="94"/>
        <v>0</v>
      </c>
      <c r="CT8" s="56">
        <f t="shared" ca="1" si="95"/>
        <v>0</v>
      </c>
      <c r="CU8" s="56">
        <f t="shared" ca="1" si="96"/>
        <v>0</v>
      </c>
      <c r="CV8" s="56">
        <f t="shared" ca="1" si="97"/>
        <v>0</v>
      </c>
      <c r="CW8" s="56">
        <f t="shared" ca="1" si="98"/>
        <v>0</v>
      </c>
      <c r="CX8" s="56">
        <f t="shared" ca="1" si="99"/>
        <v>0</v>
      </c>
      <c r="CY8" s="56">
        <f t="shared" ca="1" si="100"/>
        <v>0</v>
      </c>
      <c r="CZ8" s="56">
        <f t="shared" ca="1" si="101"/>
        <v>0</v>
      </c>
      <c r="DA8" s="56">
        <f t="shared" ca="1" si="102"/>
        <v>0</v>
      </c>
      <c r="DB8" s="56">
        <f t="shared" ca="1" si="103"/>
        <v>0</v>
      </c>
      <c r="DC8" s="56">
        <f t="shared" ca="1" si="104"/>
        <v>0</v>
      </c>
      <c r="DD8" s="56">
        <f t="shared" ca="1" si="105"/>
        <v>0</v>
      </c>
      <c r="DE8" s="56">
        <f t="shared" ca="1" si="106"/>
        <v>0</v>
      </c>
    </row>
    <row r="9" spans="1:109" ht="19.5" customHeight="1">
      <c r="A9" s="47"/>
      <c r="B9" s="62" t="str">
        <f t="shared" ca="1" si="0"/>
        <v/>
      </c>
      <c r="C9" s="63"/>
      <c r="D9" s="56">
        <f t="shared" ca="1" si="1"/>
        <v>0</v>
      </c>
      <c r="E9" s="56">
        <f t="shared" ca="1" si="2"/>
        <v>0</v>
      </c>
      <c r="F9" s="56">
        <f t="shared" ca="1" si="3"/>
        <v>0</v>
      </c>
      <c r="G9" s="56">
        <f t="shared" ca="1" si="4"/>
        <v>0</v>
      </c>
      <c r="H9" s="56">
        <f t="shared" ca="1" si="5"/>
        <v>0</v>
      </c>
      <c r="I9" s="56">
        <f t="shared" ca="1" si="6"/>
        <v>0</v>
      </c>
      <c r="J9" s="56">
        <f t="shared" ca="1" si="7"/>
        <v>0</v>
      </c>
      <c r="K9" s="56">
        <f t="shared" ca="1" si="8"/>
        <v>0</v>
      </c>
      <c r="L9" s="56">
        <f t="shared" ca="1" si="9"/>
        <v>0</v>
      </c>
      <c r="M9" s="56">
        <f t="shared" ca="1" si="10"/>
        <v>0</v>
      </c>
      <c r="N9" s="56">
        <f t="shared" ca="1" si="11"/>
        <v>0</v>
      </c>
      <c r="O9" s="56">
        <f t="shared" ca="1" si="12"/>
        <v>0</v>
      </c>
      <c r="P9" s="56">
        <f t="shared" ca="1" si="13"/>
        <v>0</v>
      </c>
      <c r="Q9" s="56">
        <f t="shared" ca="1" si="14"/>
        <v>0</v>
      </c>
      <c r="R9" s="56">
        <f t="shared" ca="1" si="15"/>
        <v>0</v>
      </c>
      <c r="S9" s="56">
        <f t="shared" ca="1" si="16"/>
        <v>0</v>
      </c>
      <c r="T9" s="56">
        <f t="shared" ca="1" si="17"/>
        <v>0</v>
      </c>
      <c r="U9" s="56">
        <f t="shared" ca="1" si="18"/>
        <v>0</v>
      </c>
      <c r="V9" s="56">
        <f t="shared" ca="1" si="19"/>
        <v>0</v>
      </c>
      <c r="W9" s="56">
        <f t="shared" ca="1" si="20"/>
        <v>0</v>
      </c>
      <c r="X9" s="56">
        <f t="shared" ca="1" si="21"/>
        <v>0</v>
      </c>
      <c r="Y9" s="56">
        <f t="shared" ca="1" si="22"/>
        <v>0</v>
      </c>
      <c r="Z9" s="56">
        <f t="shared" ca="1" si="23"/>
        <v>0</v>
      </c>
      <c r="AA9" s="56">
        <f t="shared" ca="1" si="24"/>
        <v>0</v>
      </c>
      <c r="AB9" s="56">
        <f t="shared" ca="1" si="25"/>
        <v>0</v>
      </c>
      <c r="AC9" s="56">
        <f t="shared" ca="1" si="26"/>
        <v>0</v>
      </c>
      <c r="AD9" s="56">
        <f t="shared" ca="1" si="27"/>
        <v>0</v>
      </c>
      <c r="AE9" s="56">
        <f t="shared" ca="1" si="28"/>
        <v>0</v>
      </c>
      <c r="AF9" s="56">
        <f t="shared" ca="1" si="29"/>
        <v>0</v>
      </c>
      <c r="AG9" s="56">
        <f t="shared" ca="1" si="30"/>
        <v>0</v>
      </c>
      <c r="AH9" s="56">
        <f t="shared" ca="1" si="31"/>
        <v>0</v>
      </c>
      <c r="AI9" s="56">
        <f t="shared" ca="1" si="32"/>
        <v>0</v>
      </c>
      <c r="AJ9" s="56">
        <f t="shared" ca="1" si="33"/>
        <v>0</v>
      </c>
      <c r="AK9" s="56">
        <f t="shared" ca="1" si="34"/>
        <v>0</v>
      </c>
      <c r="AL9" s="56">
        <f t="shared" ca="1" si="35"/>
        <v>0</v>
      </c>
      <c r="AM9" s="56">
        <f t="shared" ca="1" si="36"/>
        <v>0</v>
      </c>
      <c r="AN9" s="56">
        <f t="shared" ca="1" si="37"/>
        <v>0</v>
      </c>
      <c r="AO9" s="56">
        <f t="shared" ca="1" si="38"/>
        <v>0</v>
      </c>
      <c r="AP9" s="56">
        <f t="shared" ca="1" si="39"/>
        <v>0</v>
      </c>
      <c r="AQ9" s="56">
        <f t="shared" ca="1" si="40"/>
        <v>0</v>
      </c>
      <c r="AR9" s="56">
        <f t="shared" ca="1" si="41"/>
        <v>0</v>
      </c>
      <c r="AS9" s="56">
        <f t="shared" ca="1" si="42"/>
        <v>0</v>
      </c>
      <c r="AT9" s="56">
        <f t="shared" ca="1" si="43"/>
        <v>0</v>
      </c>
      <c r="AU9" s="56">
        <f t="shared" ca="1" si="44"/>
        <v>0</v>
      </c>
      <c r="AV9" s="56">
        <f t="shared" ca="1" si="45"/>
        <v>0</v>
      </c>
      <c r="AW9" s="56">
        <f t="shared" ca="1" si="46"/>
        <v>0</v>
      </c>
      <c r="AX9" s="56">
        <f t="shared" ca="1" si="47"/>
        <v>0</v>
      </c>
      <c r="AY9" s="56">
        <f t="shared" ca="1" si="48"/>
        <v>0</v>
      </c>
      <c r="AZ9" s="56">
        <f t="shared" ca="1" si="49"/>
        <v>0</v>
      </c>
      <c r="BA9" s="56">
        <f t="shared" ca="1" si="50"/>
        <v>0</v>
      </c>
      <c r="BB9" s="56">
        <f t="shared" ca="1" si="51"/>
        <v>0</v>
      </c>
      <c r="BC9" s="56">
        <f t="shared" ca="1" si="52"/>
        <v>0</v>
      </c>
      <c r="BD9" s="56">
        <f t="shared" ca="1" si="53"/>
        <v>0</v>
      </c>
      <c r="BE9" s="56">
        <f t="shared" ca="1" si="54"/>
        <v>0</v>
      </c>
      <c r="BF9" s="56">
        <f t="shared" ca="1" si="55"/>
        <v>0</v>
      </c>
      <c r="BG9" s="56">
        <f t="shared" ca="1" si="56"/>
        <v>0</v>
      </c>
      <c r="BH9" s="56">
        <f t="shared" ca="1" si="57"/>
        <v>0</v>
      </c>
      <c r="BI9" s="56">
        <f t="shared" ca="1" si="58"/>
        <v>0</v>
      </c>
      <c r="BJ9" s="56">
        <f t="shared" ca="1" si="59"/>
        <v>0</v>
      </c>
      <c r="BK9" s="56">
        <f t="shared" ca="1" si="60"/>
        <v>0</v>
      </c>
      <c r="BL9" s="56">
        <f t="shared" ca="1" si="61"/>
        <v>0</v>
      </c>
      <c r="BM9" s="56">
        <f t="shared" ca="1" si="62"/>
        <v>0</v>
      </c>
      <c r="BN9" s="56">
        <f t="shared" ca="1" si="63"/>
        <v>0</v>
      </c>
      <c r="BO9" s="56">
        <f t="shared" ca="1" si="64"/>
        <v>0</v>
      </c>
      <c r="BP9" s="56">
        <f t="shared" ca="1" si="65"/>
        <v>0</v>
      </c>
      <c r="BQ9" s="56">
        <f t="shared" ca="1" si="66"/>
        <v>0</v>
      </c>
      <c r="BR9" s="56">
        <f t="shared" ca="1" si="67"/>
        <v>0</v>
      </c>
      <c r="BS9" s="56">
        <f t="shared" ca="1" si="68"/>
        <v>0</v>
      </c>
      <c r="BT9" s="56">
        <f t="shared" ca="1" si="69"/>
        <v>0</v>
      </c>
      <c r="BU9" s="56">
        <f t="shared" ca="1" si="70"/>
        <v>0</v>
      </c>
      <c r="BV9" s="56">
        <f t="shared" ca="1" si="71"/>
        <v>0</v>
      </c>
      <c r="BW9" s="56">
        <f t="shared" ca="1" si="72"/>
        <v>0</v>
      </c>
      <c r="BX9" s="56">
        <f t="shared" ca="1" si="73"/>
        <v>0</v>
      </c>
      <c r="BY9" s="56">
        <f t="shared" ca="1" si="74"/>
        <v>0</v>
      </c>
      <c r="BZ9" s="56">
        <f t="shared" ca="1" si="75"/>
        <v>0</v>
      </c>
      <c r="CA9" s="56">
        <f t="shared" ca="1" si="76"/>
        <v>0</v>
      </c>
      <c r="CB9" s="56">
        <f t="shared" ca="1" si="77"/>
        <v>0</v>
      </c>
      <c r="CC9" s="56">
        <f t="shared" ca="1" si="78"/>
        <v>0</v>
      </c>
      <c r="CD9" s="56">
        <f t="shared" ca="1" si="79"/>
        <v>0</v>
      </c>
      <c r="CE9" s="56">
        <f t="shared" ca="1" si="80"/>
        <v>0</v>
      </c>
      <c r="CF9" s="56">
        <f t="shared" ca="1" si="81"/>
        <v>0</v>
      </c>
      <c r="CG9" s="56">
        <f t="shared" ca="1" si="82"/>
        <v>0</v>
      </c>
      <c r="CH9" s="56">
        <f t="shared" ca="1" si="83"/>
        <v>0</v>
      </c>
      <c r="CI9" s="56">
        <f t="shared" ca="1" si="84"/>
        <v>0</v>
      </c>
      <c r="CJ9" s="56">
        <f t="shared" ca="1" si="85"/>
        <v>0</v>
      </c>
      <c r="CK9" s="56">
        <f t="shared" ca="1" si="86"/>
        <v>0</v>
      </c>
      <c r="CL9" s="56">
        <f t="shared" ca="1" si="87"/>
        <v>0</v>
      </c>
      <c r="CM9" s="56">
        <f t="shared" ca="1" si="88"/>
        <v>0</v>
      </c>
      <c r="CN9" s="56">
        <f t="shared" ca="1" si="89"/>
        <v>0</v>
      </c>
      <c r="CO9" s="56">
        <f t="shared" ca="1" si="90"/>
        <v>0</v>
      </c>
      <c r="CP9" s="56">
        <f t="shared" ca="1" si="91"/>
        <v>0</v>
      </c>
      <c r="CQ9" s="56">
        <f t="shared" ca="1" si="92"/>
        <v>0</v>
      </c>
      <c r="CR9" s="56">
        <f t="shared" ca="1" si="93"/>
        <v>0</v>
      </c>
      <c r="CS9" s="56">
        <f t="shared" ca="1" si="94"/>
        <v>0</v>
      </c>
      <c r="CT9" s="56">
        <f t="shared" ca="1" si="95"/>
        <v>0</v>
      </c>
      <c r="CU9" s="56">
        <f t="shared" ca="1" si="96"/>
        <v>0</v>
      </c>
      <c r="CV9" s="56">
        <f t="shared" ca="1" si="97"/>
        <v>0</v>
      </c>
      <c r="CW9" s="56">
        <f t="shared" ca="1" si="98"/>
        <v>0</v>
      </c>
      <c r="CX9" s="56">
        <f t="shared" ca="1" si="99"/>
        <v>0</v>
      </c>
      <c r="CY9" s="56">
        <f t="shared" ca="1" si="100"/>
        <v>0</v>
      </c>
      <c r="CZ9" s="56">
        <f t="shared" ca="1" si="101"/>
        <v>0</v>
      </c>
      <c r="DA9" s="56">
        <f t="shared" ca="1" si="102"/>
        <v>0</v>
      </c>
      <c r="DB9" s="56">
        <f t="shared" ca="1" si="103"/>
        <v>0</v>
      </c>
      <c r="DC9" s="56">
        <f t="shared" ca="1" si="104"/>
        <v>0</v>
      </c>
      <c r="DD9" s="56">
        <f t="shared" ca="1" si="105"/>
        <v>0</v>
      </c>
      <c r="DE9" s="56">
        <f t="shared" ca="1" si="106"/>
        <v>0</v>
      </c>
    </row>
    <row r="10" spans="1:109" ht="19.5" customHeight="1">
      <c r="A10" s="47"/>
      <c r="B10" s="62" t="str">
        <f t="shared" ca="1" si="0"/>
        <v/>
      </c>
      <c r="C10" s="63"/>
      <c r="D10" s="56">
        <f t="shared" ca="1" si="1"/>
        <v>0</v>
      </c>
      <c r="E10" s="56">
        <f t="shared" ca="1" si="2"/>
        <v>0</v>
      </c>
      <c r="F10" s="56">
        <f t="shared" ca="1" si="3"/>
        <v>0</v>
      </c>
      <c r="G10" s="56">
        <f t="shared" ca="1" si="4"/>
        <v>0</v>
      </c>
      <c r="H10" s="56">
        <f t="shared" ca="1" si="5"/>
        <v>0</v>
      </c>
      <c r="I10" s="56">
        <f t="shared" ca="1" si="6"/>
        <v>0</v>
      </c>
      <c r="J10" s="56">
        <f t="shared" ca="1" si="7"/>
        <v>0</v>
      </c>
      <c r="K10" s="56">
        <f t="shared" ca="1" si="8"/>
        <v>0</v>
      </c>
      <c r="L10" s="56">
        <f t="shared" ca="1" si="9"/>
        <v>0</v>
      </c>
      <c r="M10" s="56">
        <f t="shared" ca="1" si="10"/>
        <v>0</v>
      </c>
      <c r="N10" s="56">
        <f t="shared" ca="1" si="11"/>
        <v>0</v>
      </c>
      <c r="O10" s="56">
        <f t="shared" ca="1" si="12"/>
        <v>0</v>
      </c>
      <c r="P10" s="56">
        <f t="shared" ca="1" si="13"/>
        <v>0</v>
      </c>
      <c r="Q10" s="56">
        <f t="shared" ca="1" si="14"/>
        <v>0</v>
      </c>
      <c r="R10" s="56">
        <f t="shared" ca="1" si="15"/>
        <v>0</v>
      </c>
      <c r="S10" s="56">
        <f t="shared" ca="1" si="16"/>
        <v>0</v>
      </c>
      <c r="T10" s="56">
        <f t="shared" ca="1" si="17"/>
        <v>0</v>
      </c>
      <c r="U10" s="56">
        <f t="shared" ca="1" si="18"/>
        <v>0</v>
      </c>
      <c r="V10" s="56">
        <f t="shared" ca="1" si="19"/>
        <v>0</v>
      </c>
      <c r="W10" s="56">
        <f t="shared" ca="1" si="20"/>
        <v>0</v>
      </c>
      <c r="X10" s="56">
        <f t="shared" ca="1" si="21"/>
        <v>0</v>
      </c>
      <c r="Y10" s="56">
        <f t="shared" ca="1" si="22"/>
        <v>0</v>
      </c>
      <c r="Z10" s="56">
        <f t="shared" ca="1" si="23"/>
        <v>0</v>
      </c>
      <c r="AA10" s="56">
        <f t="shared" ca="1" si="24"/>
        <v>0</v>
      </c>
      <c r="AB10" s="56">
        <f t="shared" ca="1" si="25"/>
        <v>0</v>
      </c>
      <c r="AC10" s="56">
        <f t="shared" ca="1" si="26"/>
        <v>0</v>
      </c>
      <c r="AD10" s="56">
        <f t="shared" ca="1" si="27"/>
        <v>0</v>
      </c>
      <c r="AE10" s="56">
        <f t="shared" ca="1" si="28"/>
        <v>0</v>
      </c>
      <c r="AF10" s="56">
        <f t="shared" ca="1" si="29"/>
        <v>0</v>
      </c>
      <c r="AG10" s="56">
        <f t="shared" ca="1" si="30"/>
        <v>0</v>
      </c>
      <c r="AH10" s="56">
        <f t="shared" ca="1" si="31"/>
        <v>0</v>
      </c>
      <c r="AI10" s="56">
        <f t="shared" ca="1" si="32"/>
        <v>0</v>
      </c>
      <c r="AJ10" s="56">
        <f t="shared" ca="1" si="33"/>
        <v>0</v>
      </c>
      <c r="AK10" s="56">
        <f t="shared" ca="1" si="34"/>
        <v>0</v>
      </c>
      <c r="AL10" s="56">
        <f t="shared" ca="1" si="35"/>
        <v>0</v>
      </c>
      <c r="AM10" s="56">
        <f t="shared" ca="1" si="36"/>
        <v>0</v>
      </c>
      <c r="AN10" s="56">
        <f t="shared" ca="1" si="37"/>
        <v>0</v>
      </c>
      <c r="AO10" s="56">
        <f t="shared" ca="1" si="38"/>
        <v>0</v>
      </c>
      <c r="AP10" s="56">
        <f t="shared" ca="1" si="39"/>
        <v>0</v>
      </c>
      <c r="AQ10" s="56">
        <f t="shared" ca="1" si="40"/>
        <v>0</v>
      </c>
      <c r="AR10" s="56">
        <f t="shared" ca="1" si="41"/>
        <v>0</v>
      </c>
      <c r="AS10" s="56">
        <f t="shared" ca="1" si="42"/>
        <v>0</v>
      </c>
      <c r="AT10" s="56">
        <f t="shared" ca="1" si="43"/>
        <v>0</v>
      </c>
      <c r="AU10" s="56">
        <f t="shared" ca="1" si="44"/>
        <v>0</v>
      </c>
      <c r="AV10" s="56">
        <f t="shared" ca="1" si="45"/>
        <v>0</v>
      </c>
      <c r="AW10" s="56">
        <f t="shared" ca="1" si="46"/>
        <v>0</v>
      </c>
      <c r="AX10" s="56">
        <f t="shared" ca="1" si="47"/>
        <v>0</v>
      </c>
      <c r="AY10" s="56">
        <f t="shared" ca="1" si="48"/>
        <v>0</v>
      </c>
      <c r="AZ10" s="56">
        <f t="shared" ca="1" si="49"/>
        <v>0</v>
      </c>
      <c r="BA10" s="56">
        <f t="shared" ca="1" si="50"/>
        <v>0</v>
      </c>
      <c r="BB10" s="56">
        <f t="shared" ca="1" si="51"/>
        <v>0</v>
      </c>
      <c r="BC10" s="56">
        <f t="shared" ca="1" si="52"/>
        <v>0</v>
      </c>
      <c r="BD10" s="56">
        <f t="shared" ca="1" si="53"/>
        <v>0</v>
      </c>
      <c r="BE10" s="56">
        <f t="shared" ca="1" si="54"/>
        <v>0</v>
      </c>
      <c r="BF10" s="56">
        <f t="shared" ca="1" si="55"/>
        <v>0</v>
      </c>
      <c r="BG10" s="56">
        <f t="shared" ca="1" si="56"/>
        <v>0</v>
      </c>
      <c r="BH10" s="56">
        <f t="shared" ca="1" si="57"/>
        <v>0</v>
      </c>
      <c r="BI10" s="56">
        <f t="shared" ca="1" si="58"/>
        <v>0</v>
      </c>
      <c r="BJ10" s="56">
        <f t="shared" ca="1" si="59"/>
        <v>0</v>
      </c>
      <c r="BK10" s="56">
        <f t="shared" ca="1" si="60"/>
        <v>0</v>
      </c>
      <c r="BL10" s="56">
        <f t="shared" ca="1" si="61"/>
        <v>0</v>
      </c>
      <c r="BM10" s="56">
        <f t="shared" ca="1" si="62"/>
        <v>0</v>
      </c>
      <c r="BN10" s="56">
        <f t="shared" ca="1" si="63"/>
        <v>0</v>
      </c>
      <c r="BO10" s="56">
        <f t="shared" ca="1" si="64"/>
        <v>0</v>
      </c>
      <c r="BP10" s="56">
        <f t="shared" ca="1" si="65"/>
        <v>0</v>
      </c>
      <c r="BQ10" s="56">
        <f t="shared" ca="1" si="66"/>
        <v>0</v>
      </c>
      <c r="BR10" s="56">
        <f t="shared" ca="1" si="67"/>
        <v>0</v>
      </c>
      <c r="BS10" s="56">
        <f t="shared" ca="1" si="68"/>
        <v>0</v>
      </c>
      <c r="BT10" s="56">
        <f t="shared" ca="1" si="69"/>
        <v>0</v>
      </c>
      <c r="BU10" s="56">
        <f t="shared" ca="1" si="70"/>
        <v>0</v>
      </c>
      <c r="BV10" s="56">
        <f t="shared" ca="1" si="71"/>
        <v>0</v>
      </c>
      <c r="BW10" s="56">
        <f t="shared" ca="1" si="72"/>
        <v>0</v>
      </c>
      <c r="BX10" s="56">
        <f t="shared" ca="1" si="73"/>
        <v>0</v>
      </c>
      <c r="BY10" s="56">
        <f t="shared" ca="1" si="74"/>
        <v>0</v>
      </c>
      <c r="BZ10" s="56">
        <f t="shared" ca="1" si="75"/>
        <v>0</v>
      </c>
      <c r="CA10" s="56">
        <f t="shared" ca="1" si="76"/>
        <v>0</v>
      </c>
      <c r="CB10" s="56">
        <f t="shared" ca="1" si="77"/>
        <v>0</v>
      </c>
      <c r="CC10" s="56">
        <f t="shared" ca="1" si="78"/>
        <v>0</v>
      </c>
      <c r="CD10" s="56">
        <f t="shared" ca="1" si="79"/>
        <v>0</v>
      </c>
      <c r="CE10" s="56">
        <f t="shared" ca="1" si="80"/>
        <v>0</v>
      </c>
      <c r="CF10" s="56">
        <f t="shared" ca="1" si="81"/>
        <v>0</v>
      </c>
      <c r="CG10" s="56">
        <f t="shared" ca="1" si="82"/>
        <v>0</v>
      </c>
      <c r="CH10" s="56">
        <f t="shared" ca="1" si="83"/>
        <v>0</v>
      </c>
      <c r="CI10" s="56">
        <f t="shared" ca="1" si="84"/>
        <v>0</v>
      </c>
      <c r="CJ10" s="56">
        <f t="shared" ca="1" si="85"/>
        <v>0</v>
      </c>
      <c r="CK10" s="56">
        <f t="shared" ca="1" si="86"/>
        <v>0</v>
      </c>
      <c r="CL10" s="56">
        <f t="shared" ca="1" si="87"/>
        <v>0</v>
      </c>
      <c r="CM10" s="56">
        <f t="shared" ca="1" si="88"/>
        <v>0</v>
      </c>
      <c r="CN10" s="56">
        <f t="shared" ca="1" si="89"/>
        <v>0</v>
      </c>
      <c r="CO10" s="56">
        <f t="shared" ca="1" si="90"/>
        <v>0</v>
      </c>
      <c r="CP10" s="56">
        <f t="shared" ca="1" si="91"/>
        <v>0</v>
      </c>
      <c r="CQ10" s="56">
        <f t="shared" ca="1" si="92"/>
        <v>0</v>
      </c>
      <c r="CR10" s="56">
        <f t="shared" ca="1" si="93"/>
        <v>0</v>
      </c>
      <c r="CS10" s="56">
        <f t="shared" ca="1" si="94"/>
        <v>0</v>
      </c>
      <c r="CT10" s="56">
        <f t="shared" ca="1" si="95"/>
        <v>0</v>
      </c>
      <c r="CU10" s="56">
        <f t="shared" ca="1" si="96"/>
        <v>0</v>
      </c>
      <c r="CV10" s="56">
        <f t="shared" ca="1" si="97"/>
        <v>0</v>
      </c>
      <c r="CW10" s="56">
        <f t="shared" ca="1" si="98"/>
        <v>0</v>
      </c>
      <c r="CX10" s="56">
        <f t="shared" ca="1" si="99"/>
        <v>0</v>
      </c>
      <c r="CY10" s="56">
        <f t="shared" ca="1" si="100"/>
        <v>0</v>
      </c>
      <c r="CZ10" s="56">
        <f t="shared" ca="1" si="101"/>
        <v>0</v>
      </c>
      <c r="DA10" s="56">
        <f t="shared" ca="1" si="102"/>
        <v>0</v>
      </c>
      <c r="DB10" s="56">
        <f t="shared" ca="1" si="103"/>
        <v>0</v>
      </c>
      <c r="DC10" s="56">
        <f t="shared" ca="1" si="104"/>
        <v>0</v>
      </c>
      <c r="DD10" s="56">
        <f t="shared" ca="1" si="105"/>
        <v>0</v>
      </c>
      <c r="DE10" s="56">
        <f t="shared" ca="1" si="106"/>
        <v>0</v>
      </c>
    </row>
    <row r="11" spans="1:109" ht="19.5" customHeight="1">
      <c r="A11" s="47"/>
      <c r="B11" s="62" t="str">
        <f t="shared" ca="1" si="0"/>
        <v/>
      </c>
      <c r="C11" s="63"/>
      <c r="D11" s="56">
        <f t="shared" ca="1" si="1"/>
        <v>0</v>
      </c>
      <c r="E11" s="56">
        <f t="shared" ca="1" si="2"/>
        <v>0</v>
      </c>
      <c r="F11" s="56">
        <f t="shared" ca="1" si="3"/>
        <v>0</v>
      </c>
      <c r="G11" s="56">
        <f t="shared" ca="1" si="4"/>
        <v>0</v>
      </c>
      <c r="H11" s="56">
        <f t="shared" ca="1" si="5"/>
        <v>0</v>
      </c>
      <c r="I11" s="56">
        <f t="shared" ca="1" si="6"/>
        <v>0</v>
      </c>
      <c r="J11" s="56">
        <f t="shared" ca="1" si="7"/>
        <v>0</v>
      </c>
      <c r="K11" s="56">
        <f t="shared" ca="1" si="8"/>
        <v>0</v>
      </c>
      <c r="L11" s="56">
        <f t="shared" ca="1" si="9"/>
        <v>0</v>
      </c>
      <c r="M11" s="56">
        <f t="shared" ca="1" si="10"/>
        <v>0</v>
      </c>
      <c r="N11" s="56">
        <f t="shared" ca="1" si="11"/>
        <v>0</v>
      </c>
      <c r="O11" s="56">
        <f t="shared" ca="1" si="12"/>
        <v>0</v>
      </c>
      <c r="P11" s="56">
        <f t="shared" ca="1" si="13"/>
        <v>0</v>
      </c>
      <c r="Q11" s="56">
        <f t="shared" ca="1" si="14"/>
        <v>0</v>
      </c>
      <c r="R11" s="56">
        <f t="shared" ca="1" si="15"/>
        <v>0</v>
      </c>
      <c r="S11" s="56">
        <f t="shared" ca="1" si="16"/>
        <v>0</v>
      </c>
      <c r="T11" s="56">
        <f t="shared" ca="1" si="17"/>
        <v>0</v>
      </c>
      <c r="U11" s="56">
        <f t="shared" ca="1" si="18"/>
        <v>0</v>
      </c>
      <c r="V11" s="56">
        <f t="shared" ca="1" si="19"/>
        <v>0</v>
      </c>
      <c r="W11" s="56">
        <f t="shared" ca="1" si="20"/>
        <v>0</v>
      </c>
      <c r="X11" s="56">
        <f t="shared" ca="1" si="21"/>
        <v>0</v>
      </c>
      <c r="Y11" s="56">
        <f t="shared" ca="1" si="22"/>
        <v>0</v>
      </c>
      <c r="Z11" s="56">
        <f t="shared" ca="1" si="23"/>
        <v>0</v>
      </c>
      <c r="AA11" s="56">
        <f t="shared" ca="1" si="24"/>
        <v>0</v>
      </c>
      <c r="AB11" s="56">
        <f t="shared" ca="1" si="25"/>
        <v>0</v>
      </c>
      <c r="AC11" s="56">
        <f t="shared" ca="1" si="26"/>
        <v>0</v>
      </c>
      <c r="AD11" s="56">
        <f t="shared" ca="1" si="27"/>
        <v>0</v>
      </c>
      <c r="AE11" s="56">
        <f t="shared" ca="1" si="28"/>
        <v>0</v>
      </c>
      <c r="AF11" s="56">
        <f t="shared" ca="1" si="29"/>
        <v>0</v>
      </c>
      <c r="AG11" s="56">
        <f t="shared" ca="1" si="30"/>
        <v>0</v>
      </c>
      <c r="AH11" s="56">
        <f t="shared" ca="1" si="31"/>
        <v>0</v>
      </c>
      <c r="AI11" s="56">
        <f t="shared" ca="1" si="32"/>
        <v>0</v>
      </c>
      <c r="AJ11" s="56">
        <f t="shared" ca="1" si="33"/>
        <v>0</v>
      </c>
      <c r="AK11" s="56">
        <f t="shared" ca="1" si="34"/>
        <v>0</v>
      </c>
      <c r="AL11" s="56">
        <f t="shared" ca="1" si="35"/>
        <v>0</v>
      </c>
      <c r="AM11" s="56">
        <f t="shared" ca="1" si="36"/>
        <v>0</v>
      </c>
      <c r="AN11" s="56">
        <f t="shared" ca="1" si="37"/>
        <v>0</v>
      </c>
      <c r="AO11" s="56">
        <f t="shared" ca="1" si="38"/>
        <v>0</v>
      </c>
      <c r="AP11" s="56">
        <f t="shared" ca="1" si="39"/>
        <v>0</v>
      </c>
      <c r="AQ11" s="56">
        <f t="shared" ca="1" si="40"/>
        <v>0</v>
      </c>
      <c r="AR11" s="56">
        <f t="shared" ca="1" si="41"/>
        <v>0</v>
      </c>
      <c r="AS11" s="56">
        <f t="shared" ca="1" si="42"/>
        <v>0</v>
      </c>
      <c r="AT11" s="56">
        <f t="shared" ca="1" si="43"/>
        <v>0</v>
      </c>
      <c r="AU11" s="56">
        <f t="shared" ca="1" si="44"/>
        <v>0</v>
      </c>
      <c r="AV11" s="56">
        <f t="shared" ca="1" si="45"/>
        <v>0</v>
      </c>
      <c r="AW11" s="56">
        <f t="shared" ca="1" si="46"/>
        <v>0</v>
      </c>
      <c r="AX11" s="56">
        <f t="shared" ca="1" si="47"/>
        <v>0</v>
      </c>
      <c r="AY11" s="56">
        <f t="shared" ca="1" si="48"/>
        <v>0</v>
      </c>
      <c r="AZ11" s="56">
        <f t="shared" ca="1" si="49"/>
        <v>0</v>
      </c>
      <c r="BA11" s="56">
        <f t="shared" ca="1" si="50"/>
        <v>0</v>
      </c>
      <c r="BB11" s="56">
        <f t="shared" ca="1" si="51"/>
        <v>0</v>
      </c>
      <c r="BC11" s="56">
        <f t="shared" ca="1" si="52"/>
        <v>0</v>
      </c>
      <c r="BD11" s="56">
        <f t="shared" ca="1" si="53"/>
        <v>0</v>
      </c>
      <c r="BE11" s="56">
        <f t="shared" ca="1" si="54"/>
        <v>0</v>
      </c>
      <c r="BF11" s="56">
        <f t="shared" ca="1" si="55"/>
        <v>0</v>
      </c>
      <c r="BG11" s="56">
        <f t="shared" ca="1" si="56"/>
        <v>0</v>
      </c>
      <c r="BH11" s="56">
        <f t="shared" ca="1" si="57"/>
        <v>0</v>
      </c>
      <c r="BI11" s="56">
        <f t="shared" ca="1" si="58"/>
        <v>0</v>
      </c>
      <c r="BJ11" s="56">
        <f t="shared" ca="1" si="59"/>
        <v>0</v>
      </c>
      <c r="BK11" s="56">
        <f t="shared" ca="1" si="60"/>
        <v>0</v>
      </c>
      <c r="BL11" s="56">
        <f t="shared" ca="1" si="61"/>
        <v>0</v>
      </c>
      <c r="BM11" s="56">
        <f t="shared" ca="1" si="62"/>
        <v>0</v>
      </c>
      <c r="BN11" s="56">
        <f t="shared" ca="1" si="63"/>
        <v>0</v>
      </c>
      <c r="BO11" s="56">
        <f t="shared" ca="1" si="64"/>
        <v>0</v>
      </c>
      <c r="BP11" s="56">
        <f t="shared" ca="1" si="65"/>
        <v>0</v>
      </c>
      <c r="BQ11" s="56">
        <f t="shared" ca="1" si="66"/>
        <v>0</v>
      </c>
      <c r="BR11" s="56">
        <f t="shared" ca="1" si="67"/>
        <v>0</v>
      </c>
      <c r="BS11" s="56">
        <f t="shared" ca="1" si="68"/>
        <v>0</v>
      </c>
      <c r="BT11" s="56">
        <f t="shared" ca="1" si="69"/>
        <v>0</v>
      </c>
      <c r="BU11" s="56">
        <f t="shared" ca="1" si="70"/>
        <v>0</v>
      </c>
      <c r="BV11" s="56">
        <f t="shared" ca="1" si="71"/>
        <v>0</v>
      </c>
      <c r="BW11" s="56">
        <f t="shared" ca="1" si="72"/>
        <v>0</v>
      </c>
      <c r="BX11" s="56">
        <f t="shared" ca="1" si="73"/>
        <v>0</v>
      </c>
      <c r="BY11" s="56">
        <f t="shared" ca="1" si="74"/>
        <v>0</v>
      </c>
      <c r="BZ11" s="56">
        <f t="shared" ca="1" si="75"/>
        <v>0</v>
      </c>
      <c r="CA11" s="56">
        <f t="shared" ca="1" si="76"/>
        <v>0</v>
      </c>
      <c r="CB11" s="56">
        <f t="shared" ca="1" si="77"/>
        <v>0</v>
      </c>
      <c r="CC11" s="56">
        <f t="shared" ca="1" si="78"/>
        <v>0</v>
      </c>
      <c r="CD11" s="56">
        <f t="shared" ca="1" si="79"/>
        <v>0</v>
      </c>
      <c r="CE11" s="56">
        <f t="shared" ca="1" si="80"/>
        <v>0</v>
      </c>
      <c r="CF11" s="56">
        <f t="shared" ca="1" si="81"/>
        <v>0</v>
      </c>
      <c r="CG11" s="56">
        <f t="shared" ca="1" si="82"/>
        <v>0</v>
      </c>
      <c r="CH11" s="56">
        <f t="shared" ca="1" si="83"/>
        <v>0</v>
      </c>
      <c r="CI11" s="56">
        <f t="shared" ca="1" si="84"/>
        <v>0</v>
      </c>
      <c r="CJ11" s="56">
        <f t="shared" ca="1" si="85"/>
        <v>0</v>
      </c>
      <c r="CK11" s="56">
        <f t="shared" ca="1" si="86"/>
        <v>0</v>
      </c>
      <c r="CL11" s="56">
        <f t="shared" ca="1" si="87"/>
        <v>0</v>
      </c>
      <c r="CM11" s="56">
        <f t="shared" ca="1" si="88"/>
        <v>0</v>
      </c>
      <c r="CN11" s="56">
        <f t="shared" ca="1" si="89"/>
        <v>0</v>
      </c>
      <c r="CO11" s="56">
        <f t="shared" ca="1" si="90"/>
        <v>0</v>
      </c>
      <c r="CP11" s="56">
        <f t="shared" ca="1" si="91"/>
        <v>0</v>
      </c>
      <c r="CQ11" s="56">
        <f t="shared" ca="1" si="92"/>
        <v>0</v>
      </c>
      <c r="CR11" s="56">
        <f t="shared" ca="1" si="93"/>
        <v>0</v>
      </c>
      <c r="CS11" s="56">
        <f t="shared" ca="1" si="94"/>
        <v>0</v>
      </c>
      <c r="CT11" s="56">
        <f t="shared" ca="1" si="95"/>
        <v>0</v>
      </c>
      <c r="CU11" s="56">
        <f t="shared" ca="1" si="96"/>
        <v>0</v>
      </c>
      <c r="CV11" s="56">
        <f t="shared" ca="1" si="97"/>
        <v>0</v>
      </c>
      <c r="CW11" s="56">
        <f t="shared" ca="1" si="98"/>
        <v>0</v>
      </c>
      <c r="CX11" s="56">
        <f t="shared" ca="1" si="99"/>
        <v>0</v>
      </c>
      <c r="CY11" s="56">
        <f t="shared" ca="1" si="100"/>
        <v>0</v>
      </c>
      <c r="CZ11" s="56">
        <f t="shared" ca="1" si="101"/>
        <v>0</v>
      </c>
      <c r="DA11" s="56">
        <f t="shared" ca="1" si="102"/>
        <v>0</v>
      </c>
      <c r="DB11" s="56">
        <f t="shared" ca="1" si="103"/>
        <v>0</v>
      </c>
      <c r="DC11" s="56">
        <f t="shared" ca="1" si="104"/>
        <v>0</v>
      </c>
      <c r="DD11" s="56">
        <f t="shared" ca="1" si="105"/>
        <v>0</v>
      </c>
      <c r="DE11" s="56">
        <f t="shared" ca="1" si="106"/>
        <v>0</v>
      </c>
    </row>
    <row r="12" spans="1:109" ht="19.5" customHeight="1">
      <c r="A12" s="47"/>
      <c r="B12" s="62" t="str">
        <f t="shared" ca="1" si="0"/>
        <v/>
      </c>
      <c r="C12" s="63"/>
      <c r="D12" s="56">
        <f t="shared" ca="1" si="1"/>
        <v>0</v>
      </c>
      <c r="E12" s="56">
        <f t="shared" ca="1" si="2"/>
        <v>0</v>
      </c>
      <c r="F12" s="56">
        <f t="shared" ca="1" si="3"/>
        <v>0</v>
      </c>
      <c r="G12" s="56">
        <f t="shared" ca="1" si="4"/>
        <v>0</v>
      </c>
      <c r="H12" s="56">
        <f t="shared" ca="1" si="5"/>
        <v>0</v>
      </c>
      <c r="I12" s="56">
        <f t="shared" ca="1" si="6"/>
        <v>0</v>
      </c>
      <c r="J12" s="56">
        <f t="shared" ca="1" si="7"/>
        <v>0</v>
      </c>
      <c r="K12" s="56">
        <f t="shared" ca="1" si="8"/>
        <v>0</v>
      </c>
      <c r="L12" s="56">
        <f t="shared" ca="1" si="9"/>
        <v>0</v>
      </c>
      <c r="M12" s="56">
        <f t="shared" ca="1" si="10"/>
        <v>0</v>
      </c>
      <c r="N12" s="56">
        <f t="shared" ca="1" si="11"/>
        <v>0</v>
      </c>
      <c r="O12" s="56">
        <f t="shared" ca="1" si="12"/>
        <v>0</v>
      </c>
      <c r="P12" s="56">
        <f t="shared" ca="1" si="13"/>
        <v>0</v>
      </c>
      <c r="Q12" s="56">
        <f t="shared" ca="1" si="14"/>
        <v>0</v>
      </c>
      <c r="R12" s="56">
        <f t="shared" ca="1" si="15"/>
        <v>0</v>
      </c>
      <c r="S12" s="56">
        <f t="shared" ca="1" si="16"/>
        <v>0</v>
      </c>
      <c r="T12" s="56">
        <f t="shared" ca="1" si="17"/>
        <v>0</v>
      </c>
      <c r="U12" s="56">
        <f t="shared" ca="1" si="18"/>
        <v>0</v>
      </c>
      <c r="V12" s="56">
        <f t="shared" ca="1" si="19"/>
        <v>0</v>
      </c>
      <c r="W12" s="56">
        <f t="shared" ca="1" si="20"/>
        <v>0</v>
      </c>
      <c r="X12" s="56">
        <f t="shared" ca="1" si="21"/>
        <v>0</v>
      </c>
      <c r="Y12" s="56">
        <f t="shared" ca="1" si="22"/>
        <v>0</v>
      </c>
      <c r="Z12" s="56">
        <f t="shared" ca="1" si="23"/>
        <v>0</v>
      </c>
      <c r="AA12" s="56">
        <f t="shared" ca="1" si="24"/>
        <v>0</v>
      </c>
      <c r="AB12" s="56">
        <f t="shared" ca="1" si="25"/>
        <v>0</v>
      </c>
      <c r="AC12" s="56">
        <f t="shared" ca="1" si="26"/>
        <v>0</v>
      </c>
      <c r="AD12" s="56">
        <f t="shared" ca="1" si="27"/>
        <v>0</v>
      </c>
      <c r="AE12" s="56">
        <f t="shared" ca="1" si="28"/>
        <v>0</v>
      </c>
      <c r="AF12" s="56">
        <f t="shared" ca="1" si="29"/>
        <v>0</v>
      </c>
      <c r="AG12" s="56">
        <f t="shared" ca="1" si="30"/>
        <v>0</v>
      </c>
      <c r="AH12" s="56">
        <f t="shared" ca="1" si="31"/>
        <v>0</v>
      </c>
      <c r="AI12" s="56">
        <f t="shared" ca="1" si="32"/>
        <v>0</v>
      </c>
      <c r="AJ12" s="56">
        <f t="shared" ca="1" si="33"/>
        <v>0</v>
      </c>
      <c r="AK12" s="56">
        <f t="shared" ca="1" si="34"/>
        <v>0</v>
      </c>
      <c r="AL12" s="56">
        <f t="shared" ca="1" si="35"/>
        <v>0</v>
      </c>
      <c r="AM12" s="56">
        <f t="shared" ca="1" si="36"/>
        <v>0</v>
      </c>
      <c r="AN12" s="56">
        <f t="shared" ca="1" si="37"/>
        <v>0</v>
      </c>
      <c r="AO12" s="56">
        <f t="shared" ca="1" si="38"/>
        <v>0</v>
      </c>
      <c r="AP12" s="56">
        <f t="shared" ca="1" si="39"/>
        <v>0</v>
      </c>
      <c r="AQ12" s="56">
        <f t="shared" ca="1" si="40"/>
        <v>0</v>
      </c>
      <c r="AR12" s="56">
        <f t="shared" ca="1" si="41"/>
        <v>0</v>
      </c>
      <c r="AS12" s="56">
        <f t="shared" ca="1" si="42"/>
        <v>0</v>
      </c>
      <c r="AT12" s="56">
        <f t="shared" ca="1" si="43"/>
        <v>0</v>
      </c>
      <c r="AU12" s="56">
        <f t="shared" ca="1" si="44"/>
        <v>0</v>
      </c>
      <c r="AV12" s="56">
        <f t="shared" ca="1" si="45"/>
        <v>0</v>
      </c>
      <c r="AW12" s="56">
        <f t="shared" ca="1" si="46"/>
        <v>0</v>
      </c>
      <c r="AX12" s="56">
        <f t="shared" ca="1" si="47"/>
        <v>0</v>
      </c>
      <c r="AY12" s="56">
        <f t="shared" ca="1" si="48"/>
        <v>0</v>
      </c>
      <c r="AZ12" s="56">
        <f t="shared" ca="1" si="49"/>
        <v>0</v>
      </c>
      <c r="BA12" s="56">
        <f t="shared" ca="1" si="50"/>
        <v>0</v>
      </c>
      <c r="BB12" s="56">
        <f t="shared" ca="1" si="51"/>
        <v>0</v>
      </c>
      <c r="BC12" s="56">
        <f t="shared" ca="1" si="52"/>
        <v>0</v>
      </c>
      <c r="BD12" s="56">
        <f t="shared" ca="1" si="53"/>
        <v>0</v>
      </c>
      <c r="BE12" s="56">
        <f t="shared" ca="1" si="54"/>
        <v>0</v>
      </c>
      <c r="BF12" s="56">
        <f t="shared" ca="1" si="55"/>
        <v>0</v>
      </c>
      <c r="BG12" s="56">
        <f t="shared" ca="1" si="56"/>
        <v>0</v>
      </c>
      <c r="BH12" s="56">
        <f t="shared" ca="1" si="57"/>
        <v>0</v>
      </c>
      <c r="BI12" s="56">
        <f t="shared" ca="1" si="58"/>
        <v>0</v>
      </c>
      <c r="BJ12" s="56">
        <f t="shared" ca="1" si="59"/>
        <v>0</v>
      </c>
      <c r="BK12" s="56">
        <f t="shared" ca="1" si="60"/>
        <v>0</v>
      </c>
      <c r="BL12" s="56">
        <f t="shared" ca="1" si="61"/>
        <v>0</v>
      </c>
      <c r="BM12" s="56">
        <f t="shared" ca="1" si="62"/>
        <v>0</v>
      </c>
      <c r="BN12" s="56">
        <f t="shared" ca="1" si="63"/>
        <v>0</v>
      </c>
      <c r="BO12" s="56">
        <f t="shared" ca="1" si="64"/>
        <v>0</v>
      </c>
      <c r="BP12" s="56">
        <f t="shared" ca="1" si="65"/>
        <v>0</v>
      </c>
      <c r="BQ12" s="56">
        <f t="shared" ca="1" si="66"/>
        <v>0</v>
      </c>
      <c r="BR12" s="56">
        <f t="shared" ca="1" si="67"/>
        <v>0</v>
      </c>
      <c r="BS12" s="56">
        <f t="shared" ca="1" si="68"/>
        <v>0</v>
      </c>
      <c r="BT12" s="56">
        <f t="shared" ca="1" si="69"/>
        <v>0</v>
      </c>
      <c r="BU12" s="56">
        <f t="shared" ca="1" si="70"/>
        <v>0</v>
      </c>
      <c r="BV12" s="56">
        <f t="shared" ca="1" si="71"/>
        <v>0</v>
      </c>
      <c r="BW12" s="56">
        <f t="shared" ca="1" si="72"/>
        <v>0</v>
      </c>
      <c r="BX12" s="56">
        <f t="shared" ca="1" si="73"/>
        <v>0</v>
      </c>
      <c r="BY12" s="56">
        <f t="shared" ca="1" si="74"/>
        <v>0</v>
      </c>
      <c r="BZ12" s="56">
        <f t="shared" ca="1" si="75"/>
        <v>0</v>
      </c>
      <c r="CA12" s="56">
        <f t="shared" ca="1" si="76"/>
        <v>0</v>
      </c>
      <c r="CB12" s="56">
        <f t="shared" ca="1" si="77"/>
        <v>0</v>
      </c>
      <c r="CC12" s="56">
        <f t="shared" ca="1" si="78"/>
        <v>0</v>
      </c>
      <c r="CD12" s="56">
        <f t="shared" ca="1" si="79"/>
        <v>0</v>
      </c>
      <c r="CE12" s="56">
        <f t="shared" ca="1" si="80"/>
        <v>0</v>
      </c>
      <c r="CF12" s="56">
        <f t="shared" ca="1" si="81"/>
        <v>0</v>
      </c>
      <c r="CG12" s="56">
        <f t="shared" ca="1" si="82"/>
        <v>0</v>
      </c>
      <c r="CH12" s="56">
        <f t="shared" ca="1" si="83"/>
        <v>0</v>
      </c>
      <c r="CI12" s="56">
        <f t="shared" ca="1" si="84"/>
        <v>0</v>
      </c>
      <c r="CJ12" s="56">
        <f t="shared" ca="1" si="85"/>
        <v>0</v>
      </c>
      <c r="CK12" s="56">
        <f t="shared" ca="1" si="86"/>
        <v>0</v>
      </c>
      <c r="CL12" s="56">
        <f t="shared" ca="1" si="87"/>
        <v>0</v>
      </c>
      <c r="CM12" s="56">
        <f t="shared" ca="1" si="88"/>
        <v>0</v>
      </c>
      <c r="CN12" s="56">
        <f t="shared" ca="1" si="89"/>
        <v>0</v>
      </c>
      <c r="CO12" s="56">
        <f t="shared" ca="1" si="90"/>
        <v>0</v>
      </c>
      <c r="CP12" s="56">
        <f t="shared" ca="1" si="91"/>
        <v>0</v>
      </c>
      <c r="CQ12" s="56">
        <f t="shared" ca="1" si="92"/>
        <v>0</v>
      </c>
      <c r="CR12" s="56">
        <f t="shared" ca="1" si="93"/>
        <v>0</v>
      </c>
      <c r="CS12" s="56">
        <f t="shared" ca="1" si="94"/>
        <v>0</v>
      </c>
      <c r="CT12" s="56">
        <f t="shared" ca="1" si="95"/>
        <v>0</v>
      </c>
      <c r="CU12" s="56">
        <f t="shared" ca="1" si="96"/>
        <v>0</v>
      </c>
      <c r="CV12" s="56">
        <f t="shared" ca="1" si="97"/>
        <v>0</v>
      </c>
      <c r="CW12" s="56">
        <f t="shared" ca="1" si="98"/>
        <v>0</v>
      </c>
      <c r="CX12" s="56">
        <f t="shared" ca="1" si="99"/>
        <v>0</v>
      </c>
      <c r="CY12" s="56">
        <f t="shared" ca="1" si="100"/>
        <v>0</v>
      </c>
      <c r="CZ12" s="56">
        <f t="shared" ca="1" si="101"/>
        <v>0</v>
      </c>
      <c r="DA12" s="56">
        <f t="shared" ca="1" si="102"/>
        <v>0</v>
      </c>
      <c r="DB12" s="56">
        <f t="shared" ca="1" si="103"/>
        <v>0</v>
      </c>
      <c r="DC12" s="56">
        <f t="shared" ca="1" si="104"/>
        <v>0</v>
      </c>
      <c r="DD12" s="56">
        <f t="shared" ca="1" si="105"/>
        <v>0</v>
      </c>
      <c r="DE12" s="56">
        <f t="shared" ca="1" si="106"/>
        <v>0</v>
      </c>
    </row>
    <row r="13" spans="1:109" ht="19.5" customHeight="1">
      <c r="A13" s="47"/>
      <c r="B13" s="62" t="str">
        <f t="shared" ca="1" si="0"/>
        <v/>
      </c>
      <c r="C13" s="63"/>
      <c r="D13" s="56">
        <f t="shared" ca="1" si="1"/>
        <v>0</v>
      </c>
      <c r="E13" s="56">
        <f t="shared" ca="1" si="2"/>
        <v>0</v>
      </c>
      <c r="F13" s="56">
        <f t="shared" ca="1" si="3"/>
        <v>0</v>
      </c>
      <c r="G13" s="56">
        <f t="shared" ca="1" si="4"/>
        <v>0</v>
      </c>
      <c r="H13" s="56">
        <f t="shared" ca="1" si="5"/>
        <v>0</v>
      </c>
      <c r="I13" s="56">
        <f t="shared" ca="1" si="6"/>
        <v>0</v>
      </c>
      <c r="J13" s="56">
        <f t="shared" ca="1" si="7"/>
        <v>0</v>
      </c>
      <c r="K13" s="56">
        <f t="shared" ca="1" si="8"/>
        <v>0</v>
      </c>
      <c r="L13" s="56">
        <f t="shared" ca="1" si="9"/>
        <v>0</v>
      </c>
      <c r="M13" s="56">
        <f t="shared" ca="1" si="10"/>
        <v>0</v>
      </c>
      <c r="N13" s="56">
        <f t="shared" ca="1" si="11"/>
        <v>0</v>
      </c>
      <c r="O13" s="56">
        <f t="shared" ca="1" si="12"/>
        <v>0</v>
      </c>
      <c r="P13" s="56">
        <f t="shared" ca="1" si="13"/>
        <v>0</v>
      </c>
      <c r="Q13" s="56">
        <f t="shared" ca="1" si="14"/>
        <v>0</v>
      </c>
      <c r="R13" s="56">
        <f t="shared" ca="1" si="15"/>
        <v>0</v>
      </c>
      <c r="S13" s="56">
        <f t="shared" ca="1" si="16"/>
        <v>0</v>
      </c>
      <c r="T13" s="56">
        <f t="shared" ca="1" si="17"/>
        <v>0</v>
      </c>
      <c r="U13" s="56">
        <f t="shared" ca="1" si="18"/>
        <v>0</v>
      </c>
      <c r="V13" s="56">
        <f t="shared" ca="1" si="19"/>
        <v>0</v>
      </c>
      <c r="W13" s="56">
        <f t="shared" ca="1" si="20"/>
        <v>0</v>
      </c>
      <c r="X13" s="56">
        <f t="shared" ca="1" si="21"/>
        <v>0</v>
      </c>
      <c r="Y13" s="56">
        <f t="shared" ca="1" si="22"/>
        <v>0</v>
      </c>
      <c r="Z13" s="56">
        <f t="shared" ca="1" si="23"/>
        <v>0</v>
      </c>
      <c r="AA13" s="56">
        <f t="shared" ca="1" si="24"/>
        <v>0</v>
      </c>
      <c r="AB13" s="56">
        <f t="shared" ca="1" si="25"/>
        <v>0</v>
      </c>
      <c r="AC13" s="56">
        <f t="shared" ca="1" si="26"/>
        <v>0</v>
      </c>
      <c r="AD13" s="56">
        <f t="shared" ca="1" si="27"/>
        <v>0</v>
      </c>
      <c r="AE13" s="56">
        <f t="shared" ca="1" si="28"/>
        <v>0</v>
      </c>
      <c r="AF13" s="56">
        <f t="shared" ca="1" si="29"/>
        <v>0</v>
      </c>
      <c r="AG13" s="56">
        <f t="shared" ca="1" si="30"/>
        <v>0</v>
      </c>
      <c r="AH13" s="56">
        <f t="shared" ca="1" si="31"/>
        <v>0</v>
      </c>
      <c r="AI13" s="56">
        <f t="shared" ca="1" si="32"/>
        <v>0</v>
      </c>
      <c r="AJ13" s="56">
        <f t="shared" ca="1" si="33"/>
        <v>0</v>
      </c>
      <c r="AK13" s="56">
        <f t="shared" ca="1" si="34"/>
        <v>0</v>
      </c>
      <c r="AL13" s="56">
        <f t="shared" ca="1" si="35"/>
        <v>0</v>
      </c>
      <c r="AM13" s="56">
        <f t="shared" ca="1" si="36"/>
        <v>0</v>
      </c>
      <c r="AN13" s="56">
        <f t="shared" ca="1" si="37"/>
        <v>0</v>
      </c>
      <c r="AO13" s="56">
        <f t="shared" ca="1" si="38"/>
        <v>0</v>
      </c>
      <c r="AP13" s="56">
        <f t="shared" ca="1" si="39"/>
        <v>0</v>
      </c>
      <c r="AQ13" s="56">
        <f t="shared" ca="1" si="40"/>
        <v>0</v>
      </c>
      <c r="AR13" s="56">
        <f t="shared" ca="1" si="41"/>
        <v>0</v>
      </c>
      <c r="AS13" s="56">
        <f t="shared" ca="1" si="42"/>
        <v>0</v>
      </c>
      <c r="AT13" s="56">
        <f t="shared" ca="1" si="43"/>
        <v>0</v>
      </c>
      <c r="AU13" s="56">
        <f t="shared" ca="1" si="44"/>
        <v>0</v>
      </c>
      <c r="AV13" s="56">
        <f t="shared" ca="1" si="45"/>
        <v>0</v>
      </c>
      <c r="AW13" s="56">
        <f t="shared" ca="1" si="46"/>
        <v>0</v>
      </c>
      <c r="AX13" s="56">
        <f t="shared" ca="1" si="47"/>
        <v>0</v>
      </c>
      <c r="AY13" s="56">
        <f t="shared" ca="1" si="48"/>
        <v>0</v>
      </c>
      <c r="AZ13" s="56">
        <f t="shared" ca="1" si="49"/>
        <v>0</v>
      </c>
      <c r="BA13" s="56">
        <f t="shared" ca="1" si="50"/>
        <v>0</v>
      </c>
      <c r="BB13" s="56">
        <f t="shared" ca="1" si="51"/>
        <v>0</v>
      </c>
      <c r="BC13" s="56">
        <f t="shared" ca="1" si="52"/>
        <v>0</v>
      </c>
      <c r="BD13" s="56">
        <f t="shared" ca="1" si="53"/>
        <v>0</v>
      </c>
      <c r="BE13" s="56">
        <f t="shared" ca="1" si="54"/>
        <v>0</v>
      </c>
      <c r="BF13" s="56">
        <f t="shared" ca="1" si="55"/>
        <v>0</v>
      </c>
      <c r="BG13" s="56">
        <f t="shared" ca="1" si="56"/>
        <v>0</v>
      </c>
      <c r="BH13" s="56">
        <f t="shared" ca="1" si="57"/>
        <v>0</v>
      </c>
      <c r="BI13" s="56">
        <f t="shared" ca="1" si="58"/>
        <v>0</v>
      </c>
      <c r="BJ13" s="56">
        <f t="shared" ca="1" si="59"/>
        <v>0</v>
      </c>
      <c r="BK13" s="56">
        <f t="shared" ca="1" si="60"/>
        <v>0</v>
      </c>
      <c r="BL13" s="56">
        <f t="shared" ca="1" si="61"/>
        <v>0</v>
      </c>
      <c r="BM13" s="56">
        <f t="shared" ca="1" si="62"/>
        <v>0</v>
      </c>
      <c r="BN13" s="56">
        <f t="shared" ca="1" si="63"/>
        <v>0</v>
      </c>
      <c r="BO13" s="56">
        <f t="shared" ca="1" si="64"/>
        <v>0</v>
      </c>
      <c r="BP13" s="56">
        <f t="shared" ca="1" si="65"/>
        <v>0</v>
      </c>
      <c r="BQ13" s="56">
        <f t="shared" ca="1" si="66"/>
        <v>0</v>
      </c>
      <c r="BR13" s="56">
        <f t="shared" ca="1" si="67"/>
        <v>0</v>
      </c>
      <c r="BS13" s="56">
        <f t="shared" ca="1" si="68"/>
        <v>0</v>
      </c>
      <c r="BT13" s="56">
        <f t="shared" ca="1" si="69"/>
        <v>0</v>
      </c>
      <c r="BU13" s="56">
        <f t="shared" ca="1" si="70"/>
        <v>0</v>
      </c>
      <c r="BV13" s="56">
        <f t="shared" ca="1" si="71"/>
        <v>0</v>
      </c>
      <c r="BW13" s="56">
        <f t="shared" ca="1" si="72"/>
        <v>0</v>
      </c>
      <c r="BX13" s="56">
        <f t="shared" ca="1" si="73"/>
        <v>0</v>
      </c>
      <c r="BY13" s="56">
        <f t="shared" ca="1" si="74"/>
        <v>0</v>
      </c>
      <c r="BZ13" s="56">
        <f t="shared" ca="1" si="75"/>
        <v>0</v>
      </c>
      <c r="CA13" s="56">
        <f t="shared" ca="1" si="76"/>
        <v>0</v>
      </c>
      <c r="CB13" s="56">
        <f t="shared" ca="1" si="77"/>
        <v>0</v>
      </c>
      <c r="CC13" s="56">
        <f t="shared" ca="1" si="78"/>
        <v>0</v>
      </c>
      <c r="CD13" s="56">
        <f t="shared" ca="1" si="79"/>
        <v>0</v>
      </c>
      <c r="CE13" s="56">
        <f t="shared" ca="1" si="80"/>
        <v>0</v>
      </c>
      <c r="CF13" s="56">
        <f t="shared" ca="1" si="81"/>
        <v>0</v>
      </c>
      <c r="CG13" s="56">
        <f t="shared" ca="1" si="82"/>
        <v>0</v>
      </c>
      <c r="CH13" s="56">
        <f t="shared" ca="1" si="83"/>
        <v>0</v>
      </c>
      <c r="CI13" s="56">
        <f t="shared" ca="1" si="84"/>
        <v>0</v>
      </c>
      <c r="CJ13" s="56">
        <f t="shared" ca="1" si="85"/>
        <v>0</v>
      </c>
      <c r="CK13" s="56">
        <f t="shared" ca="1" si="86"/>
        <v>0</v>
      </c>
      <c r="CL13" s="56">
        <f t="shared" ca="1" si="87"/>
        <v>0</v>
      </c>
      <c r="CM13" s="56">
        <f t="shared" ca="1" si="88"/>
        <v>0</v>
      </c>
      <c r="CN13" s="56">
        <f t="shared" ca="1" si="89"/>
        <v>0</v>
      </c>
      <c r="CO13" s="56">
        <f t="shared" ca="1" si="90"/>
        <v>0</v>
      </c>
      <c r="CP13" s="56">
        <f t="shared" ca="1" si="91"/>
        <v>0</v>
      </c>
      <c r="CQ13" s="56">
        <f t="shared" ca="1" si="92"/>
        <v>0</v>
      </c>
      <c r="CR13" s="56">
        <f t="shared" ca="1" si="93"/>
        <v>0</v>
      </c>
      <c r="CS13" s="56">
        <f t="shared" ca="1" si="94"/>
        <v>0</v>
      </c>
      <c r="CT13" s="56">
        <f t="shared" ca="1" si="95"/>
        <v>0</v>
      </c>
      <c r="CU13" s="56">
        <f t="shared" ca="1" si="96"/>
        <v>0</v>
      </c>
      <c r="CV13" s="56">
        <f t="shared" ca="1" si="97"/>
        <v>0</v>
      </c>
      <c r="CW13" s="56">
        <f t="shared" ca="1" si="98"/>
        <v>0</v>
      </c>
      <c r="CX13" s="56">
        <f t="shared" ca="1" si="99"/>
        <v>0</v>
      </c>
      <c r="CY13" s="56">
        <f t="shared" ca="1" si="100"/>
        <v>0</v>
      </c>
      <c r="CZ13" s="56">
        <f t="shared" ca="1" si="101"/>
        <v>0</v>
      </c>
      <c r="DA13" s="56">
        <f t="shared" ca="1" si="102"/>
        <v>0</v>
      </c>
      <c r="DB13" s="56">
        <f t="shared" ca="1" si="103"/>
        <v>0</v>
      </c>
      <c r="DC13" s="56">
        <f t="shared" ca="1" si="104"/>
        <v>0</v>
      </c>
      <c r="DD13" s="56">
        <f t="shared" ca="1" si="105"/>
        <v>0</v>
      </c>
      <c r="DE13" s="56">
        <f t="shared" ca="1" si="106"/>
        <v>0</v>
      </c>
    </row>
    <row r="14" spans="1:109" ht="19.5" customHeight="1">
      <c r="A14" s="47"/>
      <c r="B14" s="62" t="str">
        <f t="shared" ca="1" si="0"/>
        <v/>
      </c>
      <c r="C14" s="63"/>
      <c r="D14" s="56">
        <f t="shared" ca="1" si="1"/>
        <v>0</v>
      </c>
      <c r="E14" s="56">
        <f t="shared" ca="1" si="2"/>
        <v>0</v>
      </c>
      <c r="F14" s="56">
        <f t="shared" ca="1" si="3"/>
        <v>0</v>
      </c>
      <c r="G14" s="56">
        <f t="shared" ca="1" si="4"/>
        <v>0</v>
      </c>
      <c r="H14" s="56">
        <f t="shared" ca="1" si="5"/>
        <v>0</v>
      </c>
      <c r="I14" s="56">
        <f t="shared" ca="1" si="6"/>
        <v>0</v>
      </c>
      <c r="J14" s="56">
        <f t="shared" ca="1" si="7"/>
        <v>0</v>
      </c>
      <c r="K14" s="56">
        <f t="shared" ca="1" si="8"/>
        <v>0</v>
      </c>
      <c r="L14" s="56">
        <f t="shared" ca="1" si="9"/>
        <v>0</v>
      </c>
      <c r="M14" s="56">
        <f t="shared" ca="1" si="10"/>
        <v>0</v>
      </c>
      <c r="N14" s="56">
        <f t="shared" ca="1" si="11"/>
        <v>0</v>
      </c>
      <c r="O14" s="56">
        <f t="shared" ca="1" si="12"/>
        <v>0</v>
      </c>
      <c r="P14" s="56">
        <f t="shared" ca="1" si="13"/>
        <v>0</v>
      </c>
      <c r="Q14" s="56">
        <f t="shared" ca="1" si="14"/>
        <v>0</v>
      </c>
      <c r="R14" s="56">
        <f t="shared" ca="1" si="15"/>
        <v>0</v>
      </c>
      <c r="S14" s="56">
        <f t="shared" ca="1" si="16"/>
        <v>0</v>
      </c>
      <c r="T14" s="56">
        <f t="shared" ca="1" si="17"/>
        <v>0</v>
      </c>
      <c r="U14" s="56">
        <f t="shared" ca="1" si="18"/>
        <v>0</v>
      </c>
      <c r="V14" s="56">
        <f t="shared" ca="1" si="19"/>
        <v>0</v>
      </c>
      <c r="W14" s="56">
        <f t="shared" ca="1" si="20"/>
        <v>0</v>
      </c>
      <c r="X14" s="56">
        <f t="shared" ca="1" si="21"/>
        <v>0</v>
      </c>
      <c r="Y14" s="56">
        <f t="shared" ca="1" si="22"/>
        <v>0</v>
      </c>
      <c r="Z14" s="56">
        <f t="shared" ca="1" si="23"/>
        <v>0</v>
      </c>
      <c r="AA14" s="56">
        <f t="shared" ca="1" si="24"/>
        <v>0</v>
      </c>
      <c r="AB14" s="56">
        <f t="shared" ca="1" si="25"/>
        <v>0</v>
      </c>
      <c r="AC14" s="56">
        <f t="shared" ca="1" si="26"/>
        <v>0</v>
      </c>
      <c r="AD14" s="56">
        <f t="shared" ca="1" si="27"/>
        <v>0</v>
      </c>
      <c r="AE14" s="56">
        <f t="shared" ca="1" si="28"/>
        <v>0</v>
      </c>
      <c r="AF14" s="56">
        <f t="shared" ca="1" si="29"/>
        <v>0</v>
      </c>
      <c r="AG14" s="56">
        <f t="shared" ca="1" si="30"/>
        <v>0</v>
      </c>
      <c r="AH14" s="56">
        <f t="shared" ca="1" si="31"/>
        <v>0</v>
      </c>
      <c r="AI14" s="56">
        <f t="shared" ca="1" si="32"/>
        <v>0</v>
      </c>
      <c r="AJ14" s="56">
        <f t="shared" ca="1" si="33"/>
        <v>0</v>
      </c>
      <c r="AK14" s="56">
        <f t="shared" ca="1" si="34"/>
        <v>0</v>
      </c>
      <c r="AL14" s="56">
        <f t="shared" ca="1" si="35"/>
        <v>0</v>
      </c>
      <c r="AM14" s="56">
        <f t="shared" ca="1" si="36"/>
        <v>0</v>
      </c>
      <c r="AN14" s="56">
        <f t="shared" ca="1" si="37"/>
        <v>0</v>
      </c>
      <c r="AO14" s="56">
        <f t="shared" ca="1" si="38"/>
        <v>0</v>
      </c>
      <c r="AP14" s="56">
        <f t="shared" ca="1" si="39"/>
        <v>0</v>
      </c>
      <c r="AQ14" s="56">
        <f t="shared" ca="1" si="40"/>
        <v>0</v>
      </c>
      <c r="AR14" s="56">
        <f t="shared" ca="1" si="41"/>
        <v>0</v>
      </c>
      <c r="AS14" s="56">
        <f t="shared" ca="1" si="42"/>
        <v>0</v>
      </c>
      <c r="AT14" s="56">
        <f t="shared" ca="1" si="43"/>
        <v>0</v>
      </c>
      <c r="AU14" s="56">
        <f t="shared" ca="1" si="44"/>
        <v>0</v>
      </c>
      <c r="AV14" s="56">
        <f t="shared" ca="1" si="45"/>
        <v>0</v>
      </c>
      <c r="AW14" s="56">
        <f t="shared" ca="1" si="46"/>
        <v>0</v>
      </c>
      <c r="AX14" s="56">
        <f t="shared" ca="1" si="47"/>
        <v>0</v>
      </c>
      <c r="AY14" s="56">
        <f t="shared" ca="1" si="48"/>
        <v>0</v>
      </c>
      <c r="AZ14" s="56">
        <f t="shared" ca="1" si="49"/>
        <v>0</v>
      </c>
      <c r="BA14" s="56">
        <f t="shared" ca="1" si="50"/>
        <v>0</v>
      </c>
      <c r="BB14" s="56">
        <f t="shared" ca="1" si="51"/>
        <v>0</v>
      </c>
      <c r="BC14" s="56">
        <f t="shared" ca="1" si="52"/>
        <v>0</v>
      </c>
      <c r="BD14" s="56">
        <f t="shared" ca="1" si="53"/>
        <v>0</v>
      </c>
      <c r="BE14" s="56">
        <f t="shared" ca="1" si="54"/>
        <v>0</v>
      </c>
      <c r="BF14" s="56">
        <f t="shared" ca="1" si="55"/>
        <v>0</v>
      </c>
      <c r="BG14" s="56">
        <f t="shared" ca="1" si="56"/>
        <v>0</v>
      </c>
      <c r="BH14" s="56">
        <f t="shared" ca="1" si="57"/>
        <v>0</v>
      </c>
      <c r="BI14" s="56">
        <f t="shared" ca="1" si="58"/>
        <v>0</v>
      </c>
      <c r="BJ14" s="56">
        <f t="shared" ca="1" si="59"/>
        <v>0</v>
      </c>
      <c r="BK14" s="56">
        <f t="shared" ca="1" si="60"/>
        <v>0</v>
      </c>
      <c r="BL14" s="56">
        <f t="shared" ca="1" si="61"/>
        <v>0</v>
      </c>
      <c r="BM14" s="56">
        <f t="shared" ca="1" si="62"/>
        <v>0</v>
      </c>
      <c r="BN14" s="56">
        <f t="shared" ca="1" si="63"/>
        <v>0</v>
      </c>
      <c r="BO14" s="56">
        <f t="shared" ca="1" si="64"/>
        <v>0</v>
      </c>
      <c r="BP14" s="56">
        <f t="shared" ca="1" si="65"/>
        <v>0</v>
      </c>
      <c r="BQ14" s="56">
        <f t="shared" ca="1" si="66"/>
        <v>0</v>
      </c>
      <c r="BR14" s="56">
        <f t="shared" ca="1" si="67"/>
        <v>0</v>
      </c>
      <c r="BS14" s="56">
        <f t="shared" ca="1" si="68"/>
        <v>0</v>
      </c>
      <c r="BT14" s="56">
        <f t="shared" ca="1" si="69"/>
        <v>0</v>
      </c>
      <c r="BU14" s="56">
        <f t="shared" ca="1" si="70"/>
        <v>0</v>
      </c>
      <c r="BV14" s="56">
        <f t="shared" ca="1" si="71"/>
        <v>0</v>
      </c>
      <c r="BW14" s="56">
        <f t="shared" ca="1" si="72"/>
        <v>0</v>
      </c>
      <c r="BX14" s="56">
        <f t="shared" ca="1" si="73"/>
        <v>0</v>
      </c>
      <c r="BY14" s="56">
        <f t="shared" ca="1" si="74"/>
        <v>0</v>
      </c>
      <c r="BZ14" s="56">
        <f t="shared" ca="1" si="75"/>
        <v>0</v>
      </c>
      <c r="CA14" s="56">
        <f t="shared" ca="1" si="76"/>
        <v>0</v>
      </c>
      <c r="CB14" s="56">
        <f t="shared" ca="1" si="77"/>
        <v>0</v>
      </c>
      <c r="CC14" s="56">
        <f t="shared" ca="1" si="78"/>
        <v>0</v>
      </c>
      <c r="CD14" s="56">
        <f t="shared" ca="1" si="79"/>
        <v>0</v>
      </c>
      <c r="CE14" s="56">
        <f t="shared" ca="1" si="80"/>
        <v>0</v>
      </c>
      <c r="CF14" s="56">
        <f t="shared" ca="1" si="81"/>
        <v>0</v>
      </c>
      <c r="CG14" s="56">
        <f t="shared" ca="1" si="82"/>
        <v>0</v>
      </c>
      <c r="CH14" s="56">
        <f t="shared" ca="1" si="83"/>
        <v>0</v>
      </c>
      <c r="CI14" s="56">
        <f t="shared" ca="1" si="84"/>
        <v>0</v>
      </c>
      <c r="CJ14" s="56">
        <f t="shared" ca="1" si="85"/>
        <v>0</v>
      </c>
      <c r="CK14" s="56">
        <f t="shared" ca="1" si="86"/>
        <v>0</v>
      </c>
      <c r="CL14" s="56">
        <f t="shared" ca="1" si="87"/>
        <v>0</v>
      </c>
      <c r="CM14" s="56">
        <f t="shared" ca="1" si="88"/>
        <v>0</v>
      </c>
      <c r="CN14" s="56">
        <f t="shared" ca="1" si="89"/>
        <v>0</v>
      </c>
      <c r="CO14" s="56">
        <f t="shared" ca="1" si="90"/>
        <v>0</v>
      </c>
      <c r="CP14" s="56">
        <f t="shared" ca="1" si="91"/>
        <v>0</v>
      </c>
      <c r="CQ14" s="56">
        <f t="shared" ca="1" si="92"/>
        <v>0</v>
      </c>
      <c r="CR14" s="56">
        <f t="shared" ca="1" si="93"/>
        <v>0</v>
      </c>
      <c r="CS14" s="56">
        <f t="shared" ca="1" si="94"/>
        <v>0</v>
      </c>
      <c r="CT14" s="56">
        <f t="shared" ca="1" si="95"/>
        <v>0</v>
      </c>
      <c r="CU14" s="56">
        <f t="shared" ca="1" si="96"/>
        <v>0</v>
      </c>
      <c r="CV14" s="56">
        <f t="shared" ca="1" si="97"/>
        <v>0</v>
      </c>
      <c r="CW14" s="56">
        <f t="shared" ca="1" si="98"/>
        <v>0</v>
      </c>
      <c r="CX14" s="56">
        <f t="shared" ca="1" si="99"/>
        <v>0</v>
      </c>
      <c r="CY14" s="56">
        <f t="shared" ca="1" si="100"/>
        <v>0</v>
      </c>
      <c r="CZ14" s="56">
        <f t="shared" ca="1" si="101"/>
        <v>0</v>
      </c>
      <c r="DA14" s="56">
        <f t="shared" ca="1" si="102"/>
        <v>0</v>
      </c>
      <c r="DB14" s="56">
        <f t="shared" ca="1" si="103"/>
        <v>0</v>
      </c>
      <c r="DC14" s="56">
        <f t="shared" ca="1" si="104"/>
        <v>0</v>
      </c>
      <c r="DD14" s="56">
        <f t="shared" ca="1" si="105"/>
        <v>0</v>
      </c>
      <c r="DE14" s="56">
        <f t="shared" ca="1" si="106"/>
        <v>0</v>
      </c>
    </row>
    <row r="15" spans="1:109" ht="19.5" customHeight="1">
      <c r="A15" s="47"/>
      <c r="B15" s="62" t="str">
        <f t="shared" ca="1" si="0"/>
        <v/>
      </c>
      <c r="C15" s="63"/>
      <c r="D15" s="56">
        <f t="shared" ca="1" si="1"/>
        <v>0</v>
      </c>
      <c r="E15" s="56">
        <f t="shared" ca="1" si="2"/>
        <v>0</v>
      </c>
      <c r="F15" s="56">
        <f t="shared" ca="1" si="3"/>
        <v>0</v>
      </c>
      <c r="G15" s="56">
        <f t="shared" ca="1" si="4"/>
        <v>0</v>
      </c>
      <c r="H15" s="56">
        <f t="shared" ca="1" si="5"/>
        <v>0</v>
      </c>
      <c r="I15" s="56">
        <f t="shared" ca="1" si="6"/>
        <v>0</v>
      </c>
      <c r="J15" s="56">
        <f t="shared" ca="1" si="7"/>
        <v>0</v>
      </c>
      <c r="K15" s="56">
        <f t="shared" ca="1" si="8"/>
        <v>0</v>
      </c>
      <c r="L15" s="56">
        <f t="shared" ca="1" si="9"/>
        <v>0</v>
      </c>
      <c r="M15" s="56">
        <f t="shared" ca="1" si="10"/>
        <v>0</v>
      </c>
      <c r="N15" s="56">
        <f t="shared" ca="1" si="11"/>
        <v>0</v>
      </c>
      <c r="O15" s="56">
        <f t="shared" ca="1" si="12"/>
        <v>0</v>
      </c>
      <c r="P15" s="56">
        <f t="shared" ca="1" si="13"/>
        <v>0</v>
      </c>
      <c r="Q15" s="56">
        <f t="shared" ca="1" si="14"/>
        <v>0</v>
      </c>
      <c r="R15" s="56">
        <f t="shared" ca="1" si="15"/>
        <v>0</v>
      </c>
      <c r="S15" s="56">
        <f t="shared" ca="1" si="16"/>
        <v>0</v>
      </c>
      <c r="T15" s="56">
        <f t="shared" ca="1" si="17"/>
        <v>0</v>
      </c>
      <c r="U15" s="56">
        <f t="shared" ca="1" si="18"/>
        <v>0</v>
      </c>
      <c r="V15" s="56">
        <f t="shared" ca="1" si="19"/>
        <v>0</v>
      </c>
      <c r="W15" s="56">
        <f t="shared" ca="1" si="20"/>
        <v>0</v>
      </c>
      <c r="X15" s="56">
        <f t="shared" ca="1" si="21"/>
        <v>0</v>
      </c>
      <c r="Y15" s="56">
        <f t="shared" ca="1" si="22"/>
        <v>0</v>
      </c>
      <c r="Z15" s="56">
        <f t="shared" ca="1" si="23"/>
        <v>0</v>
      </c>
      <c r="AA15" s="56">
        <f t="shared" ca="1" si="24"/>
        <v>0</v>
      </c>
      <c r="AB15" s="56">
        <f t="shared" ca="1" si="25"/>
        <v>0</v>
      </c>
      <c r="AC15" s="56">
        <f t="shared" ca="1" si="26"/>
        <v>0</v>
      </c>
      <c r="AD15" s="56">
        <f t="shared" ca="1" si="27"/>
        <v>0</v>
      </c>
      <c r="AE15" s="56">
        <f t="shared" ca="1" si="28"/>
        <v>0</v>
      </c>
      <c r="AF15" s="56">
        <f t="shared" ca="1" si="29"/>
        <v>0</v>
      </c>
      <c r="AG15" s="56">
        <f t="shared" ca="1" si="30"/>
        <v>0</v>
      </c>
      <c r="AH15" s="56">
        <f t="shared" ca="1" si="31"/>
        <v>0</v>
      </c>
      <c r="AI15" s="56">
        <f t="shared" ca="1" si="32"/>
        <v>0</v>
      </c>
      <c r="AJ15" s="56">
        <f t="shared" ca="1" si="33"/>
        <v>0</v>
      </c>
      <c r="AK15" s="56">
        <f t="shared" ca="1" si="34"/>
        <v>0</v>
      </c>
      <c r="AL15" s="56">
        <f t="shared" ca="1" si="35"/>
        <v>0</v>
      </c>
      <c r="AM15" s="56">
        <f t="shared" ca="1" si="36"/>
        <v>0</v>
      </c>
      <c r="AN15" s="56">
        <f t="shared" ca="1" si="37"/>
        <v>0</v>
      </c>
      <c r="AO15" s="56">
        <f t="shared" ca="1" si="38"/>
        <v>0</v>
      </c>
      <c r="AP15" s="56">
        <f t="shared" ca="1" si="39"/>
        <v>0</v>
      </c>
      <c r="AQ15" s="56">
        <f t="shared" ca="1" si="40"/>
        <v>0</v>
      </c>
      <c r="AR15" s="56">
        <f t="shared" ca="1" si="41"/>
        <v>0</v>
      </c>
      <c r="AS15" s="56">
        <f t="shared" ca="1" si="42"/>
        <v>0</v>
      </c>
      <c r="AT15" s="56">
        <f t="shared" ca="1" si="43"/>
        <v>0</v>
      </c>
      <c r="AU15" s="56">
        <f t="shared" ca="1" si="44"/>
        <v>0</v>
      </c>
      <c r="AV15" s="56">
        <f t="shared" ca="1" si="45"/>
        <v>0</v>
      </c>
      <c r="AW15" s="56">
        <f t="shared" ca="1" si="46"/>
        <v>0</v>
      </c>
      <c r="AX15" s="56">
        <f t="shared" ca="1" si="47"/>
        <v>0</v>
      </c>
      <c r="AY15" s="56">
        <f t="shared" ca="1" si="48"/>
        <v>0</v>
      </c>
      <c r="AZ15" s="56">
        <f t="shared" ca="1" si="49"/>
        <v>0</v>
      </c>
      <c r="BA15" s="56">
        <f t="shared" ca="1" si="50"/>
        <v>0</v>
      </c>
      <c r="BB15" s="56">
        <f t="shared" ca="1" si="51"/>
        <v>0</v>
      </c>
      <c r="BC15" s="56">
        <f t="shared" ca="1" si="52"/>
        <v>0</v>
      </c>
      <c r="BD15" s="56">
        <f t="shared" ca="1" si="53"/>
        <v>0</v>
      </c>
      <c r="BE15" s="56">
        <f t="shared" ca="1" si="54"/>
        <v>0</v>
      </c>
      <c r="BF15" s="56">
        <f t="shared" ca="1" si="55"/>
        <v>0</v>
      </c>
      <c r="BG15" s="56">
        <f t="shared" ca="1" si="56"/>
        <v>0</v>
      </c>
      <c r="BH15" s="56">
        <f t="shared" ca="1" si="57"/>
        <v>0</v>
      </c>
      <c r="BI15" s="56">
        <f t="shared" ca="1" si="58"/>
        <v>0</v>
      </c>
      <c r="BJ15" s="56">
        <f t="shared" ca="1" si="59"/>
        <v>0</v>
      </c>
      <c r="BK15" s="56">
        <f t="shared" ca="1" si="60"/>
        <v>0</v>
      </c>
      <c r="BL15" s="56">
        <f t="shared" ca="1" si="61"/>
        <v>0</v>
      </c>
      <c r="BM15" s="56">
        <f t="shared" ca="1" si="62"/>
        <v>0</v>
      </c>
      <c r="BN15" s="56">
        <f t="shared" ca="1" si="63"/>
        <v>0</v>
      </c>
      <c r="BO15" s="56">
        <f t="shared" ca="1" si="64"/>
        <v>0</v>
      </c>
      <c r="BP15" s="56">
        <f t="shared" ca="1" si="65"/>
        <v>0</v>
      </c>
      <c r="BQ15" s="56">
        <f t="shared" ca="1" si="66"/>
        <v>0</v>
      </c>
      <c r="BR15" s="56">
        <f t="shared" ca="1" si="67"/>
        <v>0</v>
      </c>
      <c r="BS15" s="56">
        <f t="shared" ca="1" si="68"/>
        <v>0</v>
      </c>
      <c r="BT15" s="56">
        <f t="shared" ca="1" si="69"/>
        <v>0</v>
      </c>
      <c r="BU15" s="56">
        <f t="shared" ca="1" si="70"/>
        <v>0</v>
      </c>
      <c r="BV15" s="56">
        <f t="shared" ca="1" si="71"/>
        <v>0</v>
      </c>
      <c r="BW15" s="56">
        <f t="shared" ca="1" si="72"/>
        <v>0</v>
      </c>
      <c r="BX15" s="56">
        <f t="shared" ca="1" si="73"/>
        <v>0</v>
      </c>
      <c r="BY15" s="56">
        <f t="shared" ca="1" si="74"/>
        <v>0</v>
      </c>
      <c r="BZ15" s="56">
        <f t="shared" ca="1" si="75"/>
        <v>0</v>
      </c>
      <c r="CA15" s="56">
        <f t="shared" ca="1" si="76"/>
        <v>0</v>
      </c>
      <c r="CB15" s="56">
        <f t="shared" ca="1" si="77"/>
        <v>0</v>
      </c>
      <c r="CC15" s="56">
        <f t="shared" ca="1" si="78"/>
        <v>0</v>
      </c>
      <c r="CD15" s="56">
        <f t="shared" ca="1" si="79"/>
        <v>0</v>
      </c>
      <c r="CE15" s="56">
        <f t="shared" ca="1" si="80"/>
        <v>0</v>
      </c>
      <c r="CF15" s="56">
        <f t="shared" ca="1" si="81"/>
        <v>0</v>
      </c>
      <c r="CG15" s="56">
        <f t="shared" ca="1" si="82"/>
        <v>0</v>
      </c>
      <c r="CH15" s="56">
        <f t="shared" ca="1" si="83"/>
        <v>0</v>
      </c>
      <c r="CI15" s="56">
        <f t="shared" ca="1" si="84"/>
        <v>0</v>
      </c>
      <c r="CJ15" s="56">
        <f t="shared" ca="1" si="85"/>
        <v>0</v>
      </c>
      <c r="CK15" s="56">
        <f t="shared" ca="1" si="86"/>
        <v>0</v>
      </c>
      <c r="CL15" s="56">
        <f t="shared" ca="1" si="87"/>
        <v>0</v>
      </c>
      <c r="CM15" s="56">
        <f t="shared" ca="1" si="88"/>
        <v>0</v>
      </c>
      <c r="CN15" s="56">
        <f t="shared" ca="1" si="89"/>
        <v>0</v>
      </c>
      <c r="CO15" s="56">
        <f t="shared" ca="1" si="90"/>
        <v>0</v>
      </c>
      <c r="CP15" s="56">
        <f t="shared" ca="1" si="91"/>
        <v>0</v>
      </c>
      <c r="CQ15" s="56">
        <f t="shared" ca="1" si="92"/>
        <v>0</v>
      </c>
      <c r="CR15" s="56">
        <f t="shared" ca="1" si="93"/>
        <v>0</v>
      </c>
      <c r="CS15" s="56">
        <f t="shared" ca="1" si="94"/>
        <v>0</v>
      </c>
      <c r="CT15" s="56">
        <f t="shared" ca="1" si="95"/>
        <v>0</v>
      </c>
      <c r="CU15" s="56">
        <f t="shared" ca="1" si="96"/>
        <v>0</v>
      </c>
      <c r="CV15" s="56">
        <f t="shared" ca="1" si="97"/>
        <v>0</v>
      </c>
      <c r="CW15" s="56">
        <f t="shared" ca="1" si="98"/>
        <v>0</v>
      </c>
      <c r="CX15" s="56">
        <f t="shared" ca="1" si="99"/>
        <v>0</v>
      </c>
      <c r="CY15" s="56">
        <f t="shared" ca="1" si="100"/>
        <v>0</v>
      </c>
      <c r="CZ15" s="56">
        <f t="shared" ca="1" si="101"/>
        <v>0</v>
      </c>
      <c r="DA15" s="56">
        <f t="shared" ca="1" si="102"/>
        <v>0</v>
      </c>
      <c r="DB15" s="56">
        <f t="shared" ca="1" si="103"/>
        <v>0</v>
      </c>
      <c r="DC15" s="56">
        <f t="shared" ca="1" si="104"/>
        <v>0</v>
      </c>
      <c r="DD15" s="56">
        <f t="shared" ca="1" si="105"/>
        <v>0</v>
      </c>
      <c r="DE15" s="56">
        <f t="shared" ca="1" si="106"/>
        <v>0</v>
      </c>
    </row>
    <row r="16" spans="1:109" ht="19.5" customHeight="1">
      <c r="A16" s="47"/>
      <c r="B16" s="62" t="str">
        <f t="shared" ca="1" si="0"/>
        <v/>
      </c>
      <c r="C16" s="63"/>
      <c r="D16" s="56">
        <f t="shared" ca="1" si="1"/>
        <v>0</v>
      </c>
      <c r="E16" s="56">
        <f t="shared" ca="1" si="2"/>
        <v>0</v>
      </c>
      <c r="F16" s="56">
        <f t="shared" ca="1" si="3"/>
        <v>0</v>
      </c>
      <c r="G16" s="56">
        <f t="shared" ca="1" si="4"/>
        <v>0</v>
      </c>
      <c r="H16" s="56">
        <f t="shared" ca="1" si="5"/>
        <v>0</v>
      </c>
      <c r="I16" s="56">
        <f t="shared" ca="1" si="6"/>
        <v>0</v>
      </c>
      <c r="J16" s="56">
        <f t="shared" ca="1" si="7"/>
        <v>0</v>
      </c>
      <c r="K16" s="56">
        <f t="shared" ca="1" si="8"/>
        <v>0</v>
      </c>
      <c r="L16" s="56">
        <f t="shared" ca="1" si="9"/>
        <v>0</v>
      </c>
      <c r="M16" s="56">
        <f t="shared" ca="1" si="10"/>
        <v>0</v>
      </c>
      <c r="N16" s="56">
        <f t="shared" ca="1" si="11"/>
        <v>0</v>
      </c>
      <c r="O16" s="56">
        <f t="shared" ca="1" si="12"/>
        <v>0</v>
      </c>
      <c r="P16" s="56">
        <f t="shared" ca="1" si="13"/>
        <v>0</v>
      </c>
      <c r="Q16" s="56">
        <f t="shared" ca="1" si="14"/>
        <v>0</v>
      </c>
      <c r="R16" s="56">
        <f t="shared" ca="1" si="15"/>
        <v>0</v>
      </c>
      <c r="S16" s="56">
        <f t="shared" ca="1" si="16"/>
        <v>0</v>
      </c>
      <c r="T16" s="56">
        <f t="shared" ca="1" si="17"/>
        <v>0</v>
      </c>
      <c r="U16" s="56">
        <f t="shared" ca="1" si="18"/>
        <v>0</v>
      </c>
      <c r="V16" s="56">
        <f t="shared" ca="1" si="19"/>
        <v>0</v>
      </c>
      <c r="W16" s="56">
        <f t="shared" ca="1" si="20"/>
        <v>0</v>
      </c>
      <c r="X16" s="56">
        <f t="shared" ca="1" si="21"/>
        <v>0</v>
      </c>
      <c r="Y16" s="56">
        <f t="shared" ca="1" si="22"/>
        <v>0</v>
      </c>
      <c r="Z16" s="56">
        <f t="shared" ca="1" si="23"/>
        <v>0</v>
      </c>
      <c r="AA16" s="56">
        <f t="shared" ca="1" si="24"/>
        <v>0</v>
      </c>
      <c r="AB16" s="56">
        <f t="shared" ca="1" si="25"/>
        <v>0</v>
      </c>
      <c r="AC16" s="56">
        <f t="shared" ca="1" si="26"/>
        <v>0</v>
      </c>
      <c r="AD16" s="56">
        <f t="shared" ca="1" si="27"/>
        <v>0</v>
      </c>
      <c r="AE16" s="56">
        <f t="shared" ca="1" si="28"/>
        <v>0</v>
      </c>
      <c r="AF16" s="56">
        <f t="shared" ca="1" si="29"/>
        <v>0</v>
      </c>
      <c r="AG16" s="56">
        <f t="shared" ca="1" si="30"/>
        <v>0</v>
      </c>
      <c r="AH16" s="56">
        <f t="shared" ca="1" si="31"/>
        <v>0</v>
      </c>
      <c r="AI16" s="56">
        <f t="shared" ca="1" si="32"/>
        <v>0</v>
      </c>
      <c r="AJ16" s="56">
        <f t="shared" ca="1" si="33"/>
        <v>0</v>
      </c>
      <c r="AK16" s="56">
        <f t="shared" ca="1" si="34"/>
        <v>0</v>
      </c>
      <c r="AL16" s="56">
        <f t="shared" ca="1" si="35"/>
        <v>0</v>
      </c>
      <c r="AM16" s="56">
        <f t="shared" ca="1" si="36"/>
        <v>0</v>
      </c>
      <c r="AN16" s="56">
        <f t="shared" ca="1" si="37"/>
        <v>0</v>
      </c>
      <c r="AO16" s="56">
        <f t="shared" ca="1" si="38"/>
        <v>0</v>
      </c>
      <c r="AP16" s="56">
        <f t="shared" ca="1" si="39"/>
        <v>0</v>
      </c>
      <c r="AQ16" s="56">
        <f t="shared" ca="1" si="40"/>
        <v>0</v>
      </c>
      <c r="AR16" s="56">
        <f t="shared" ca="1" si="41"/>
        <v>0</v>
      </c>
      <c r="AS16" s="56">
        <f t="shared" ca="1" si="42"/>
        <v>0</v>
      </c>
      <c r="AT16" s="56">
        <f t="shared" ca="1" si="43"/>
        <v>0</v>
      </c>
      <c r="AU16" s="56">
        <f t="shared" ca="1" si="44"/>
        <v>0</v>
      </c>
      <c r="AV16" s="56">
        <f t="shared" ca="1" si="45"/>
        <v>0</v>
      </c>
      <c r="AW16" s="56">
        <f t="shared" ca="1" si="46"/>
        <v>0</v>
      </c>
      <c r="AX16" s="56">
        <f t="shared" ca="1" si="47"/>
        <v>0</v>
      </c>
      <c r="AY16" s="56">
        <f t="shared" ca="1" si="48"/>
        <v>0</v>
      </c>
      <c r="AZ16" s="56">
        <f t="shared" ca="1" si="49"/>
        <v>0</v>
      </c>
      <c r="BA16" s="56">
        <f t="shared" ca="1" si="50"/>
        <v>0</v>
      </c>
      <c r="BB16" s="56">
        <f t="shared" ca="1" si="51"/>
        <v>0</v>
      </c>
      <c r="BC16" s="56">
        <f t="shared" ca="1" si="52"/>
        <v>0</v>
      </c>
      <c r="BD16" s="56">
        <f t="shared" ca="1" si="53"/>
        <v>0</v>
      </c>
      <c r="BE16" s="56">
        <f t="shared" ca="1" si="54"/>
        <v>0</v>
      </c>
      <c r="BF16" s="56">
        <f t="shared" ca="1" si="55"/>
        <v>0</v>
      </c>
      <c r="BG16" s="56">
        <f t="shared" ca="1" si="56"/>
        <v>0</v>
      </c>
      <c r="BH16" s="56">
        <f t="shared" ca="1" si="57"/>
        <v>0</v>
      </c>
      <c r="BI16" s="56">
        <f t="shared" ca="1" si="58"/>
        <v>0</v>
      </c>
      <c r="BJ16" s="56">
        <f t="shared" ca="1" si="59"/>
        <v>0</v>
      </c>
      <c r="BK16" s="56">
        <f t="shared" ca="1" si="60"/>
        <v>0</v>
      </c>
      <c r="BL16" s="56">
        <f t="shared" ca="1" si="61"/>
        <v>0</v>
      </c>
      <c r="BM16" s="56">
        <f t="shared" ca="1" si="62"/>
        <v>0</v>
      </c>
      <c r="BN16" s="56">
        <f t="shared" ca="1" si="63"/>
        <v>0</v>
      </c>
      <c r="BO16" s="56">
        <f t="shared" ca="1" si="64"/>
        <v>0</v>
      </c>
      <c r="BP16" s="56">
        <f t="shared" ca="1" si="65"/>
        <v>0</v>
      </c>
      <c r="BQ16" s="56">
        <f t="shared" ca="1" si="66"/>
        <v>0</v>
      </c>
      <c r="BR16" s="56">
        <f t="shared" ca="1" si="67"/>
        <v>0</v>
      </c>
      <c r="BS16" s="56">
        <f t="shared" ca="1" si="68"/>
        <v>0</v>
      </c>
      <c r="BT16" s="56">
        <f t="shared" ca="1" si="69"/>
        <v>0</v>
      </c>
      <c r="BU16" s="56">
        <f t="shared" ca="1" si="70"/>
        <v>0</v>
      </c>
      <c r="BV16" s="56">
        <f t="shared" ca="1" si="71"/>
        <v>0</v>
      </c>
      <c r="BW16" s="56">
        <f t="shared" ca="1" si="72"/>
        <v>0</v>
      </c>
      <c r="BX16" s="56">
        <f t="shared" ca="1" si="73"/>
        <v>0</v>
      </c>
      <c r="BY16" s="56">
        <f t="shared" ca="1" si="74"/>
        <v>0</v>
      </c>
      <c r="BZ16" s="56">
        <f t="shared" ca="1" si="75"/>
        <v>0</v>
      </c>
      <c r="CA16" s="56">
        <f t="shared" ca="1" si="76"/>
        <v>0</v>
      </c>
      <c r="CB16" s="56">
        <f t="shared" ca="1" si="77"/>
        <v>0</v>
      </c>
      <c r="CC16" s="56">
        <f t="shared" ca="1" si="78"/>
        <v>0</v>
      </c>
      <c r="CD16" s="56">
        <f t="shared" ca="1" si="79"/>
        <v>0</v>
      </c>
      <c r="CE16" s="56">
        <f t="shared" ca="1" si="80"/>
        <v>0</v>
      </c>
      <c r="CF16" s="56">
        <f t="shared" ca="1" si="81"/>
        <v>0</v>
      </c>
      <c r="CG16" s="56">
        <f t="shared" ca="1" si="82"/>
        <v>0</v>
      </c>
      <c r="CH16" s="56">
        <f t="shared" ca="1" si="83"/>
        <v>0</v>
      </c>
      <c r="CI16" s="56">
        <f t="shared" ca="1" si="84"/>
        <v>0</v>
      </c>
      <c r="CJ16" s="56">
        <f t="shared" ca="1" si="85"/>
        <v>0</v>
      </c>
      <c r="CK16" s="56">
        <f t="shared" ca="1" si="86"/>
        <v>0</v>
      </c>
      <c r="CL16" s="56">
        <f t="shared" ca="1" si="87"/>
        <v>0</v>
      </c>
      <c r="CM16" s="56">
        <f t="shared" ca="1" si="88"/>
        <v>0</v>
      </c>
      <c r="CN16" s="56">
        <f t="shared" ca="1" si="89"/>
        <v>0</v>
      </c>
      <c r="CO16" s="56">
        <f t="shared" ca="1" si="90"/>
        <v>0</v>
      </c>
      <c r="CP16" s="56">
        <f t="shared" ca="1" si="91"/>
        <v>0</v>
      </c>
      <c r="CQ16" s="56">
        <f t="shared" ca="1" si="92"/>
        <v>0</v>
      </c>
      <c r="CR16" s="56">
        <f t="shared" ca="1" si="93"/>
        <v>0</v>
      </c>
      <c r="CS16" s="56">
        <f t="shared" ca="1" si="94"/>
        <v>0</v>
      </c>
      <c r="CT16" s="56">
        <f t="shared" ca="1" si="95"/>
        <v>0</v>
      </c>
      <c r="CU16" s="56">
        <f t="shared" ca="1" si="96"/>
        <v>0</v>
      </c>
      <c r="CV16" s="56">
        <f t="shared" ca="1" si="97"/>
        <v>0</v>
      </c>
      <c r="CW16" s="56">
        <f t="shared" ca="1" si="98"/>
        <v>0</v>
      </c>
      <c r="CX16" s="56">
        <f t="shared" ca="1" si="99"/>
        <v>0</v>
      </c>
      <c r="CY16" s="56">
        <f t="shared" ca="1" si="100"/>
        <v>0</v>
      </c>
      <c r="CZ16" s="56">
        <f t="shared" ca="1" si="101"/>
        <v>0</v>
      </c>
      <c r="DA16" s="56">
        <f t="shared" ca="1" si="102"/>
        <v>0</v>
      </c>
      <c r="DB16" s="56">
        <f t="shared" ca="1" si="103"/>
        <v>0</v>
      </c>
      <c r="DC16" s="56">
        <f t="shared" ca="1" si="104"/>
        <v>0</v>
      </c>
      <c r="DD16" s="56">
        <f t="shared" ca="1" si="105"/>
        <v>0</v>
      </c>
      <c r="DE16" s="56">
        <f t="shared" ca="1" si="106"/>
        <v>0</v>
      </c>
    </row>
    <row r="17" spans="1:109" ht="19.5" customHeight="1">
      <c r="A17" s="47"/>
      <c r="B17" s="62" t="str">
        <f t="shared" ca="1" si="0"/>
        <v/>
      </c>
      <c r="C17" s="63"/>
      <c r="D17" s="56">
        <f t="shared" ca="1" si="1"/>
        <v>0</v>
      </c>
      <c r="E17" s="56">
        <f t="shared" ca="1" si="2"/>
        <v>0</v>
      </c>
      <c r="F17" s="56">
        <f t="shared" ca="1" si="3"/>
        <v>0</v>
      </c>
      <c r="G17" s="56">
        <f t="shared" ca="1" si="4"/>
        <v>0</v>
      </c>
      <c r="H17" s="56">
        <f t="shared" ca="1" si="5"/>
        <v>0</v>
      </c>
      <c r="I17" s="56">
        <f t="shared" ca="1" si="6"/>
        <v>0</v>
      </c>
      <c r="J17" s="56">
        <f t="shared" ca="1" si="7"/>
        <v>0</v>
      </c>
      <c r="K17" s="56">
        <f t="shared" ca="1" si="8"/>
        <v>0</v>
      </c>
      <c r="L17" s="56">
        <f t="shared" ca="1" si="9"/>
        <v>0</v>
      </c>
      <c r="M17" s="56">
        <f t="shared" ca="1" si="10"/>
        <v>0</v>
      </c>
      <c r="N17" s="56">
        <f t="shared" ca="1" si="11"/>
        <v>0</v>
      </c>
      <c r="O17" s="56">
        <f t="shared" ca="1" si="12"/>
        <v>0</v>
      </c>
      <c r="P17" s="56">
        <f t="shared" ca="1" si="13"/>
        <v>0</v>
      </c>
      <c r="Q17" s="56">
        <f t="shared" ca="1" si="14"/>
        <v>0</v>
      </c>
      <c r="R17" s="56">
        <f t="shared" ca="1" si="15"/>
        <v>0</v>
      </c>
      <c r="S17" s="56">
        <f t="shared" ca="1" si="16"/>
        <v>0</v>
      </c>
      <c r="T17" s="56">
        <f t="shared" ca="1" si="17"/>
        <v>0</v>
      </c>
      <c r="U17" s="56">
        <f t="shared" ca="1" si="18"/>
        <v>0</v>
      </c>
      <c r="V17" s="56">
        <f t="shared" ca="1" si="19"/>
        <v>0</v>
      </c>
      <c r="W17" s="56">
        <f t="shared" ca="1" si="20"/>
        <v>0</v>
      </c>
      <c r="X17" s="56">
        <f t="shared" ca="1" si="21"/>
        <v>0</v>
      </c>
      <c r="Y17" s="56">
        <f t="shared" ca="1" si="22"/>
        <v>0</v>
      </c>
      <c r="Z17" s="56">
        <f t="shared" ca="1" si="23"/>
        <v>0</v>
      </c>
      <c r="AA17" s="56">
        <f t="shared" ca="1" si="24"/>
        <v>0</v>
      </c>
      <c r="AB17" s="56">
        <f t="shared" ca="1" si="25"/>
        <v>0</v>
      </c>
      <c r="AC17" s="56">
        <f t="shared" ca="1" si="26"/>
        <v>0</v>
      </c>
      <c r="AD17" s="56">
        <f t="shared" ca="1" si="27"/>
        <v>0</v>
      </c>
      <c r="AE17" s="56">
        <f t="shared" ca="1" si="28"/>
        <v>0</v>
      </c>
      <c r="AF17" s="56">
        <f t="shared" ca="1" si="29"/>
        <v>0</v>
      </c>
      <c r="AG17" s="56">
        <f t="shared" ca="1" si="30"/>
        <v>0</v>
      </c>
      <c r="AH17" s="56">
        <f t="shared" ca="1" si="31"/>
        <v>0</v>
      </c>
      <c r="AI17" s="56">
        <f t="shared" ca="1" si="32"/>
        <v>0</v>
      </c>
      <c r="AJ17" s="56">
        <f t="shared" ca="1" si="33"/>
        <v>0</v>
      </c>
      <c r="AK17" s="56">
        <f t="shared" ca="1" si="34"/>
        <v>0</v>
      </c>
      <c r="AL17" s="56">
        <f t="shared" ca="1" si="35"/>
        <v>0</v>
      </c>
      <c r="AM17" s="56">
        <f t="shared" ca="1" si="36"/>
        <v>0</v>
      </c>
      <c r="AN17" s="56">
        <f t="shared" ca="1" si="37"/>
        <v>0</v>
      </c>
      <c r="AO17" s="56">
        <f t="shared" ca="1" si="38"/>
        <v>0</v>
      </c>
      <c r="AP17" s="56">
        <f t="shared" ca="1" si="39"/>
        <v>0</v>
      </c>
      <c r="AQ17" s="56">
        <f t="shared" ca="1" si="40"/>
        <v>0</v>
      </c>
      <c r="AR17" s="56">
        <f t="shared" ca="1" si="41"/>
        <v>0</v>
      </c>
      <c r="AS17" s="56">
        <f t="shared" ca="1" si="42"/>
        <v>0</v>
      </c>
      <c r="AT17" s="56">
        <f t="shared" ca="1" si="43"/>
        <v>0</v>
      </c>
      <c r="AU17" s="56">
        <f t="shared" ca="1" si="44"/>
        <v>0</v>
      </c>
      <c r="AV17" s="56">
        <f t="shared" ca="1" si="45"/>
        <v>0</v>
      </c>
      <c r="AW17" s="56">
        <f t="shared" ca="1" si="46"/>
        <v>0</v>
      </c>
      <c r="AX17" s="56">
        <f t="shared" ca="1" si="47"/>
        <v>0</v>
      </c>
      <c r="AY17" s="56">
        <f t="shared" ca="1" si="48"/>
        <v>0</v>
      </c>
      <c r="AZ17" s="56">
        <f t="shared" ca="1" si="49"/>
        <v>0</v>
      </c>
      <c r="BA17" s="56">
        <f t="shared" ca="1" si="50"/>
        <v>0</v>
      </c>
      <c r="BB17" s="56">
        <f t="shared" ca="1" si="51"/>
        <v>0</v>
      </c>
      <c r="BC17" s="56">
        <f t="shared" ca="1" si="52"/>
        <v>0</v>
      </c>
      <c r="BD17" s="56">
        <f t="shared" ca="1" si="53"/>
        <v>0</v>
      </c>
      <c r="BE17" s="56">
        <f t="shared" ca="1" si="54"/>
        <v>0</v>
      </c>
      <c r="BF17" s="56">
        <f t="shared" ca="1" si="55"/>
        <v>0</v>
      </c>
      <c r="BG17" s="56">
        <f t="shared" ca="1" si="56"/>
        <v>0</v>
      </c>
      <c r="BH17" s="56">
        <f t="shared" ca="1" si="57"/>
        <v>0</v>
      </c>
      <c r="BI17" s="56">
        <f t="shared" ca="1" si="58"/>
        <v>0</v>
      </c>
      <c r="BJ17" s="56">
        <f t="shared" ca="1" si="59"/>
        <v>0</v>
      </c>
      <c r="BK17" s="56">
        <f t="shared" ca="1" si="60"/>
        <v>0</v>
      </c>
      <c r="BL17" s="56">
        <f t="shared" ca="1" si="61"/>
        <v>0</v>
      </c>
      <c r="BM17" s="56">
        <f t="shared" ca="1" si="62"/>
        <v>0</v>
      </c>
      <c r="BN17" s="56">
        <f t="shared" ca="1" si="63"/>
        <v>0</v>
      </c>
      <c r="BO17" s="56">
        <f t="shared" ca="1" si="64"/>
        <v>0</v>
      </c>
      <c r="BP17" s="56">
        <f t="shared" ca="1" si="65"/>
        <v>0</v>
      </c>
      <c r="BQ17" s="56">
        <f t="shared" ca="1" si="66"/>
        <v>0</v>
      </c>
      <c r="BR17" s="56">
        <f t="shared" ca="1" si="67"/>
        <v>0</v>
      </c>
      <c r="BS17" s="56">
        <f t="shared" ca="1" si="68"/>
        <v>0</v>
      </c>
      <c r="BT17" s="56">
        <f t="shared" ca="1" si="69"/>
        <v>0</v>
      </c>
      <c r="BU17" s="56">
        <f t="shared" ca="1" si="70"/>
        <v>0</v>
      </c>
      <c r="BV17" s="56">
        <f t="shared" ca="1" si="71"/>
        <v>0</v>
      </c>
      <c r="BW17" s="56">
        <f t="shared" ca="1" si="72"/>
        <v>0</v>
      </c>
      <c r="BX17" s="56">
        <f t="shared" ca="1" si="73"/>
        <v>0</v>
      </c>
      <c r="BY17" s="56">
        <f t="shared" ca="1" si="74"/>
        <v>0</v>
      </c>
      <c r="BZ17" s="56">
        <f t="shared" ca="1" si="75"/>
        <v>0</v>
      </c>
      <c r="CA17" s="56">
        <f t="shared" ca="1" si="76"/>
        <v>0</v>
      </c>
      <c r="CB17" s="56">
        <f t="shared" ca="1" si="77"/>
        <v>0</v>
      </c>
      <c r="CC17" s="56">
        <f t="shared" ca="1" si="78"/>
        <v>0</v>
      </c>
      <c r="CD17" s="56">
        <f t="shared" ca="1" si="79"/>
        <v>0</v>
      </c>
      <c r="CE17" s="56">
        <f t="shared" ca="1" si="80"/>
        <v>0</v>
      </c>
      <c r="CF17" s="56">
        <f t="shared" ca="1" si="81"/>
        <v>0</v>
      </c>
      <c r="CG17" s="56">
        <f t="shared" ca="1" si="82"/>
        <v>0</v>
      </c>
      <c r="CH17" s="56">
        <f t="shared" ca="1" si="83"/>
        <v>0</v>
      </c>
      <c r="CI17" s="56">
        <f t="shared" ca="1" si="84"/>
        <v>0</v>
      </c>
      <c r="CJ17" s="56">
        <f t="shared" ca="1" si="85"/>
        <v>0</v>
      </c>
      <c r="CK17" s="56">
        <f t="shared" ca="1" si="86"/>
        <v>0</v>
      </c>
      <c r="CL17" s="56">
        <f t="shared" ca="1" si="87"/>
        <v>0</v>
      </c>
      <c r="CM17" s="56">
        <f t="shared" ca="1" si="88"/>
        <v>0</v>
      </c>
      <c r="CN17" s="56">
        <f t="shared" ca="1" si="89"/>
        <v>0</v>
      </c>
      <c r="CO17" s="56">
        <f t="shared" ca="1" si="90"/>
        <v>0</v>
      </c>
      <c r="CP17" s="56">
        <f t="shared" ca="1" si="91"/>
        <v>0</v>
      </c>
      <c r="CQ17" s="56">
        <f t="shared" ca="1" si="92"/>
        <v>0</v>
      </c>
      <c r="CR17" s="56">
        <f t="shared" ca="1" si="93"/>
        <v>0</v>
      </c>
      <c r="CS17" s="56">
        <f t="shared" ca="1" si="94"/>
        <v>0</v>
      </c>
      <c r="CT17" s="56">
        <f t="shared" ca="1" si="95"/>
        <v>0</v>
      </c>
      <c r="CU17" s="56">
        <f t="shared" ca="1" si="96"/>
        <v>0</v>
      </c>
      <c r="CV17" s="56">
        <f t="shared" ca="1" si="97"/>
        <v>0</v>
      </c>
      <c r="CW17" s="56">
        <f t="shared" ca="1" si="98"/>
        <v>0</v>
      </c>
      <c r="CX17" s="56">
        <f t="shared" ca="1" si="99"/>
        <v>0</v>
      </c>
      <c r="CY17" s="56">
        <f t="shared" ca="1" si="100"/>
        <v>0</v>
      </c>
      <c r="CZ17" s="56">
        <f t="shared" ca="1" si="101"/>
        <v>0</v>
      </c>
      <c r="DA17" s="56">
        <f t="shared" ca="1" si="102"/>
        <v>0</v>
      </c>
      <c r="DB17" s="56">
        <f t="shared" ca="1" si="103"/>
        <v>0</v>
      </c>
      <c r="DC17" s="56">
        <f t="shared" ca="1" si="104"/>
        <v>0</v>
      </c>
      <c r="DD17" s="56">
        <f t="shared" ca="1" si="105"/>
        <v>0</v>
      </c>
      <c r="DE17" s="56">
        <f t="shared" ca="1" si="106"/>
        <v>0</v>
      </c>
    </row>
    <row r="18" spans="1:109" ht="19.5" customHeight="1">
      <c r="A18" s="47"/>
      <c r="B18" s="62" t="str">
        <f t="shared" ca="1" si="0"/>
        <v/>
      </c>
      <c r="C18" s="63"/>
      <c r="D18" s="56">
        <f t="shared" ca="1" si="1"/>
        <v>0</v>
      </c>
      <c r="E18" s="56">
        <f t="shared" ca="1" si="2"/>
        <v>0</v>
      </c>
      <c r="F18" s="56">
        <f t="shared" ca="1" si="3"/>
        <v>0</v>
      </c>
      <c r="G18" s="56">
        <f t="shared" ca="1" si="4"/>
        <v>0</v>
      </c>
      <c r="H18" s="56">
        <f t="shared" ca="1" si="5"/>
        <v>0</v>
      </c>
      <c r="I18" s="56">
        <f t="shared" ca="1" si="6"/>
        <v>0</v>
      </c>
      <c r="J18" s="56">
        <f t="shared" ca="1" si="7"/>
        <v>0</v>
      </c>
      <c r="K18" s="56">
        <f t="shared" ca="1" si="8"/>
        <v>0</v>
      </c>
      <c r="L18" s="56">
        <f t="shared" ca="1" si="9"/>
        <v>0</v>
      </c>
      <c r="M18" s="56">
        <f t="shared" ca="1" si="10"/>
        <v>0</v>
      </c>
      <c r="N18" s="56">
        <f t="shared" ca="1" si="11"/>
        <v>0</v>
      </c>
      <c r="O18" s="56">
        <f t="shared" ca="1" si="12"/>
        <v>0</v>
      </c>
      <c r="P18" s="56">
        <f t="shared" ca="1" si="13"/>
        <v>0</v>
      </c>
      <c r="Q18" s="56">
        <f t="shared" ca="1" si="14"/>
        <v>0</v>
      </c>
      <c r="R18" s="56">
        <f t="shared" ca="1" si="15"/>
        <v>0</v>
      </c>
      <c r="S18" s="56">
        <f t="shared" ca="1" si="16"/>
        <v>0</v>
      </c>
      <c r="T18" s="56">
        <f t="shared" ca="1" si="17"/>
        <v>0</v>
      </c>
      <c r="U18" s="56">
        <f t="shared" ca="1" si="18"/>
        <v>0</v>
      </c>
      <c r="V18" s="56">
        <f t="shared" ca="1" si="19"/>
        <v>0</v>
      </c>
      <c r="W18" s="56">
        <f t="shared" ca="1" si="20"/>
        <v>0</v>
      </c>
      <c r="X18" s="56">
        <f t="shared" ca="1" si="21"/>
        <v>0</v>
      </c>
      <c r="Y18" s="56">
        <f t="shared" ca="1" si="22"/>
        <v>0</v>
      </c>
      <c r="Z18" s="56">
        <f t="shared" ca="1" si="23"/>
        <v>0</v>
      </c>
      <c r="AA18" s="56">
        <f t="shared" ca="1" si="24"/>
        <v>0</v>
      </c>
      <c r="AB18" s="56">
        <f t="shared" ca="1" si="25"/>
        <v>0</v>
      </c>
      <c r="AC18" s="56">
        <f t="shared" ca="1" si="26"/>
        <v>0</v>
      </c>
      <c r="AD18" s="56">
        <f t="shared" ca="1" si="27"/>
        <v>0</v>
      </c>
      <c r="AE18" s="56">
        <f t="shared" ca="1" si="28"/>
        <v>0</v>
      </c>
      <c r="AF18" s="56">
        <f t="shared" ca="1" si="29"/>
        <v>0</v>
      </c>
      <c r="AG18" s="56">
        <f t="shared" ca="1" si="30"/>
        <v>0</v>
      </c>
      <c r="AH18" s="56">
        <f t="shared" ca="1" si="31"/>
        <v>0</v>
      </c>
      <c r="AI18" s="56">
        <f t="shared" ca="1" si="32"/>
        <v>0</v>
      </c>
      <c r="AJ18" s="56">
        <f t="shared" ca="1" si="33"/>
        <v>0</v>
      </c>
      <c r="AK18" s="56">
        <f t="shared" ca="1" si="34"/>
        <v>0</v>
      </c>
      <c r="AL18" s="56">
        <f t="shared" ca="1" si="35"/>
        <v>0</v>
      </c>
      <c r="AM18" s="56">
        <f t="shared" ca="1" si="36"/>
        <v>0</v>
      </c>
      <c r="AN18" s="56">
        <f t="shared" ca="1" si="37"/>
        <v>0</v>
      </c>
      <c r="AO18" s="56">
        <f t="shared" ca="1" si="38"/>
        <v>0</v>
      </c>
      <c r="AP18" s="56">
        <f t="shared" ca="1" si="39"/>
        <v>0</v>
      </c>
      <c r="AQ18" s="56">
        <f t="shared" ca="1" si="40"/>
        <v>0</v>
      </c>
      <c r="AR18" s="56">
        <f t="shared" ca="1" si="41"/>
        <v>0</v>
      </c>
      <c r="AS18" s="56">
        <f t="shared" ca="1" si="42"/>
        <v>0</v>
      </c>
      <c r="AT18" s="56">
        <f t="shared" ca="1" si="43"/>
        <v>0</v>
      </c>
      <c r="AU18" s="56">
        <f t="shared" ca="1" si="44"/>
        <v>0</v>
      </c>
      <c r="AV18" s="56">
        <f t="shared" ca="1" si="45"/>
        <v>0</v>
      </c>
      <c r="AW18" s="56">
        <f t="shared" ca="1" si="46"/>
        <v>0</v>
      </c>
      <c r="AX18" s="56">
        <f t="shared" ca="1" si="47"/>
        <v>0</v>
      </c>
      <c r="AY18" s="56">
        <f t="shared" ca="1" si="48"/>
        <v>0</v>
      </c>
      <c r="AZ18" s="56">
        <f t="shared" ca="1" si="49"/>
        <v>0</v>
      </c>
      <c r="BA18" s="56">
        <f t="shared" ca="1" si="50"/>
        <v>0</v>
      </c>
      <c r="BB18" s="56">
        <f t="shared" ca="1" si="51"/>
        <v>0</v>
      </c>
      <c r="BC18" s="56">
        <f t="shared" ca="1" si="52"/>
        <v>0</v>
      </c>
      <c r="BD18" s="56">
        <f t="shared" ca="1" si="53"/>
        <v>0</v>
      </c>
      <c r="BE18" s="56">
        <f t="shared" ca="1" si="54"/>
        <v>0</v>
      </c>
      <c r="BF18" s="56">
        <f t="shared" ca="1" si="55"/>
        <v>0</v>
      </c>
      <c r="BG18" s="56">
        <f t="shared" ca="1" si="56"/>
        <v>0</v>
      </c>
      <c r="BH18" s="56">
        <f t="shared" ca="1" si="57"/>
        <v>0</v>
      </c>
      <c r="BI18" s="56">
        <f t="shared" ca="1" si="58"/>
        <v>0</v>
      </c>
      <c r="BJ18" s="56">
        <f t="shared" ca="1" si="59"/>
        <v>0</v>
      </c>
      <c r="BK18" s="56">
        <f t="shared" ca="1" si="60"/>
        <v>0</v>
      </c>
      <c r="BL18" s="56">
        <f t="shared" ca="1" si="61"/>
        <v>0</v>
      </c>
      <c r="BM18" s="56">
        <f t="shared" ca="1" si="62"/>
        <v>0</v>
      </c>
      <c r="BN18" s="56">
        <f t="shared" ca="1" si="63"/>
        <v>0</v>
      </c>
      <c r="BO18" s="56">
        <f t="shared" ca="1" si="64"/>
        <v>0</v>
      </c>
      <c r="BP18" s="56">
        <f t="shared" ca="1" si="65"/>
        <v>0</v>
      </c>
      <c r="BQ18" s="56">
        <f t="shared" ca="1" si="66"/>
        <v>0</v>
      </c>
      <c r="BR18" s="56">
        <f t="shared" ca="1" si="67"/>
        <v>0</v>
      </c>
      <c r="BS18" s="56">
        <f t="shared" ca="1" si="68"/>
        <v>0</v>
      </c>
      <c r="BT18" s="56">
        <f t="shared" ca="1" si="69"/>
        <v>0</v>
      </c>
      <c r="BU18" s="56">
        <f t="shared" ca="1" si="70"/>
        <v>0</v>
      </c>
      <c r="BV18" s="56">
        <f t="shared" ca="1" si="71"/>
        <v>0</v>
      </c>
      <c r="BW18" s="56">
        <f t="shared" ca="1" si="72"/>
        <v>0</v>
      </c>
      <c r="BX18" s="56">
        <f t="shared" ca="1" si="73"/>
        <v>0</v>
      </c>
      <c r="BY18" s="56">
        <f t="shared" ca="1" si="74"/>
        <v>0</v>
      </c>
      <c r="BZ18" s="56">
        <f t="shared" ca="1" si="75"/>
        <v>0</v>
      </c>
      <c r="CA18" s="56">
        <f t="shared" ca="1" si="76"/>
        <v>0</v>
      </c>
      <c r="CB18" s="56">
        <f t="shared" ca="1" si="77"/>
        <v>0</v>
      </c>
      <c r="CC18" s="56">
        <f t="shared" ca="1" si="78"/>
        <v>0</v>
      </c>
      <c r="CD18" s="56">
        <f t="shared" ca="1" si="79"/>
        <v>0</v>
      </c>
      <c r="CE18" s="56">
        <f t="shared" ca="1" si="80"/>
        <v>0</v>
      </c>
      <c r="CF18" s="56">
        <f t="shared" ca="1" si="81"/>
        <v>0</v>
      </c>
      <c r="CG18" s="56">
        <f t="shared" ca="1" si="82"/>
        <v>0</v>
      </c>
      <c r="CH18" s="56">
        <f t="shared" ca="1" si="83"/>
        <v>0</v>
      </c>
      <c r="CI18" s="56">
        <f t="shared" ca="1" si="84"/>
        <v>0</v>
      </c>
      <c r="CJ18" s="56">
        <f t="shared" ca="1" si="85"/>
        <v>0</v>
      </c>
      <c r="CK18" s="56">
        <f t="shared" ca="1" si="86"/>
        <v>0</v>
      </c>
      <c r="CL18" s="56">
        <f t="shared" ca="1" si="87"/>
        <v>0</v>
      </c>
      <c r="CM18" s="56">
        <f t="shared" ca="1" si="88"/>
        <v>0</v>
      </c>
      <c r="CN18" s="56">
        <f t="shared" ca="1" si="89"/>
        <v>0</v>
      </c>
      <c r="CO18" s="56">
        <f t="shared" ca="1" si="90"/>
        <v>0</v>
      </c>
      <c r="CP18" s="56">
        <f t="shared" ca="1" si="91"/>
        <v>0</v>
      </c>
      <c r="CQ18" s="56">
        <f t="shared" ca="1" si="92"/>
        <v>0</v>
      </c>
      <c r="CR18" s="56">
        <f t="shared" ca="1" si="93"/>
        <v>0</v>
      </c>
      <c r="CS18" s="56">
        <f t="shared" ca="1" si="94"/>
        <v>0</v>
      </c>
      <c r="CT18" s="56">
        <f t="shared" ca="1" si="95"/>
        <v>0</v>
      </c>
      <c r="CU18" s="56">
        <f t="shared" ca="1" si="96"/>
        <v>0</v>
      </c>
      <c r="CV18" s="56">
        <f t="shared" ca="1" si="97"/>
        <v>0</v>
      </c>
      <c r="CW18" s="56">
        <f t="shared" ca="1" si="98"/>
        <v>0</v>
      </c>
      <c r="CX18" s="56">
        <f t="shared" ca="1" si="99"/>
        <v>0</v>
      </c>
      <c r="CY18" s="56">
        <f t="shared" ca="1" si="100"/>
        <v>0</v>
      </c>
      <c r="CZ18" s="56">
        <f t="shared" ca="1" si="101"/>
        <v>0</v>
      </c>
      <c r="DA18" s="56">
        <f t="shared" ca="1" si="102"/>
        <v>0</v>
      </c>
      <c r="DB18" s="56">
        <f t="shared" ca="1" si="103"/>
        <v>0</v>
      </c>
      <c r="DC18" s="56">
        <f t="shared" ca="1" si="104"/>
        <v>0</v>
      </c>
      <c r="DD18" s="56">
        <f t="shared" ca="1" si="105"/>
        <v>0</v>
      </c>
      <c r="DE18" s="56">
        <f t="shared" ca="1" si="106"/>
        <v>0</v>
      </c>
    </row>
    <row r="19" spans="1:109" ht="19.5" customHeight="1">
      <c r="A19" s="47"/>
      <c r="B19" s="62" t="str">
        <f t="shared" ca="1" si="0"/>
        <v/>
      </c>
      <c r="C19" s="63"/>
      <c r="D19" s="56">
        <f t="shared" ca="1" si="1"/>
        <v>0</v>
      </c>
      <c r="E19" s="56">
        <f t="shared" ca="1" si="2"/>
        <v>0</v>
      </c>
      <c r="F19" s="56">
        <f t="shared" ca="1" si="3"/>
        <v>0</v>
      </c>
      <c r="G19" s="56">
        <f t="shared" ca="1" si="4"/>
        <v>0</v>
      </c>
      <c r="H19" s="56">
        <f t="shared" ca="1" si="5"/>
        <v>0</v>
      </c>
      <c r="I19" s="56">
        <f t="shared" ca="1" si="6"/>
        <v>0</v>
      </c>
      <c r="J19" s="56">
        <f t="shared" ca="1" si="7"/>
        <v>0</v>
      </c>
      <c r="K19" s="56">
        <f t="shared" ca="1" si="8"/>
        <v>0</v>
      </c>
      <c r="L19" s="56">
        <f t="shared" ca="1" si="9"/>
        <v>0</v>
      </c>
      <c r="M19" s="56">
        <f t="shared" ca="1" si="10"/>
        <v>0</v>
      </c>
      <c r="N19" s="56">
        <f t="shared" ca="1" si="11"/>
        <v>0</v>
      </c>
      <c r="O19" s="56">
        <f t="shared" ca="1" si="12"/>
        <v>0</v>
      </c>
      <c r="P19" s="56">
        <f t="shared" ca="1" si="13"/>
        <v>0</v>
      </c>
      <c r="Q19" s="56">
        <f t="shared" ca="1" si="14"/>
        <v>0</v>
      </c>
      <c r="R19" s="56">
        <f t="shared" ca="1" si="15"/>
        <v>0</v>
      </c>
      <c r="S19" s="56">
        <f t="shared" ca="1" si="16"/>
        <v>0</v>
      </c>
      <c r="T19" s="56">
        <f t="shared" ca="1" si="17"/>
        <v>0</v>
      </c>
      <c r="U19" s="56">
        <f t="shared" ca="1" si="18"/>
        <v>0</v>
      </c>
      <c r="V19" s="56">
        <f t="shared" ca="1" si="19"/>
        <v>0</v>
      </c>
      <c r="W19" s="56">
        <f t="shared" ca="1" si="20"/>
        <v>0</v>
      </c>
      <c r="X19" s="56">
        <f t="shared" ca="1" si="21"/>
        <v>0</v>
      </c>
      <c r="Y19" s="56">
        <f t="shared" ca="1" si="22"/>
        <v>0</v>
      </c>
      <c r="Z19" s="56">
        <f t="shared" ca="1" si="23"/>
        <v>0</v>
      </c>
      <c r="AA19" s="56">
        <f t="shared" ca="1" si="24"/>
        <v>0</v>
      </c>
      <c r="AB19" s="56">
        <f t="shared" ca="1" si="25"/>
        <v>0</v>
      </c>
      <c r="AC19" s="56">
        <f t="shared" ca="1" si="26"/>
        <v>0</v>
      </c>
      <c r="AD19" s="56">
        <f t="shared" ca="1" si="27"/>
        <v>0</v>
      </c>
      <c r="AE19" s="56">
        <f t="shared" ca="1" si="28"/>
        <v>0</v>
      </c>
      <c r="AF19" s="56">
        <f t="shared" ca="1" si="29"/>
        <v>0</v>
      </c>
      <c r="AG19" s="56">
        <f t="shared" ca="1" si="30"/>
        <v>0</v>
      </c>
      <c r="AH19" s="56">
        <f t="shared" ca="1" si="31"/>
        <v>0</v>
      </c>
      <c r="AI19" s="56">
        <f t="shared" ca="1" si="32"/>
        <v>0</v>
      </c>
      <c r="AJ19" s="56">
        <f t="shared" ca="1" si="33"/>
        <v>0</v>
      </c>
      <c r="AK19" s="56">
        <f t="shared" ca="1" si="34"/>
        <v>0</v>
      </c>
      <c r="AL19" s="56">
        <f t="shared" ca="1" si="35"/>
        <v>0</v>
      </c>
      <c r="AM19" s="56">
        <f t="shared" ca="1" si="36"/>
        <v>0</v>
      </c>
      <c r="AN19" s="56">
        <f t="shared" ca="1" si="37"/>
        <v>0</v>
      </c>
      <c r="AO19" s="56">
        <f t="shared" ca="1" si="38"/>
        <v>0</v>
      </c>
      <c r="AP19" s="56">
        <f t="shared" ca="1" si="39"/>
        <v>0</v>
      </c>
      <c r="AQ19" s="56">
        <f t="shared" ca="1" si="40"/>
        <v>0</v>
      </c>
      <c r="AR19" s="56">
        <f t="shared" ca="1" si="41"/>
        <v>0</v>
      </c>
      <c r="AS19" s="56">
        <f t="shared" ca="1" si="42"/>
        <v>0</v>
      </c>
      <c r="AT19" s="56">
        <f t="shared" ca="1" si="43"/>
        <v>0</v>
      </c>
      <c r="AU19" s="56">
        <f t="shared" ca="1" si="44"/>
        <v>0</v>
      </c>
      <c r="AV19" s="56">
        <f t="shared" ca="1" si="45"/>
        <v>0</v>
      </c>
      <c r="AW19" s="56">
        <f t="shared" ca="1" si="46"/>
        <v>0</v>
      </c>
      <c r="AX19" s="56">
        <f t="shared" ca="1" si="47"/>
        <v>0</v>
      </c>
      <c r="AY19" s="56">
        <f t="shared" ca="1" si="48"/>
        <v>0</v>
      </c>
      <c r="AZ19" s="56">
        <f t="shared" ca="1" si="49"/>
        <v>0</v>
      </c>
      <c r="BA19" s="56">
        <f t="shared" ca="1" si="50"/>
        <v>0</v>
      </c>
      <c r="BB19" s="56">
        <f t="shared" ca="1" si="51"/>
        <v>0</v>
      </c>
      <c r="BC19" s="56">
        <f t="shared" ca="1" si="52"/>
        <v>0</v>
      </c>
      <c r="BD19" s="56">
        <f t="shared" ca="1" si="53"/>
        <v>0</v>
      </c>
      <c r="BE19" s="56">
        <f t="shared" ca="1" si="54"/>
        <v>0</v>
      </c>
      <c r="BF19" s="56">
        <f t="shared" ca="1" si="55"/>
        <v>0</v>
      </c>
      <c r="BG19" s="56">
        <f t="shared" ca="1" si="56"/>
        <v>0</v>
      </c>
      <c r="BH19" s="56">
        <f t="shared" ca="1" si="57"/>
        <v>0</v>
      </c>
      <c r="BI19" s="56">
        <f t="shared" ca="1" si="58"/>
        <v>0</v>
      </c>
      <c r="BJ19" s="56">
        <f t="shared" ca="1" si="59"/>
        <v>0</v>
      </c>
      <c r="BK19" s="56">
        <f t="shared" ca="1" si="60"/>
        <v>0</v>
      </c>
      <c r="BL19" s="56">
        <f t="shared" ca="1" si="61"/>
        <v>0</v>
      </c>
      <c r="BM19" s="56">
        <f t="shared" ca="1" si="62"/>
        <v>0</v>
      </c>
      <c r="BN19" s="56">
        <f t="shared" ca="1" si="63"/>
        <v>0</v>
      </c>
      <c r="BO19" s="56">
        <f t="shared" ca="1" si="64"/>
        <v>0</v>
      </c>
      <c r="BP19" s="56">
        <f t="shared" ca="1" si="65"/>
        <v>0</v>
      </c>
      <c r="BQ19" s="56">
        <f t="shared" ca="1" si="66"/>
        <v>0</v>
      </c>
      <c r="BR19" s="56">
        <f t="shared" ca="1" si="67"/>
        <v>0</v>
      </c>
      <c r="BS19" s="56">
        <f t="shared" ca="1" si="68"/>
        <v>0</v>
      </c>
      <c r="BT19" s="56">
        <f t="shared" ca="1" si="69"/>
        <v>0</v>
      </c>
      <c r="BU19" s="56">
        <f t="shared" ca="1" si="70"/>
        <v>0</v>
      </c>
      <c r="BV19" s="56">
        <f t="shared" ca="1" si="71"/>
        <v>0</v>
      </c>
      <c r="BW19" s="56">
        <f t="shared" ca="1" si="72"/>
        <v>0</v>
      </c>
      <c r="BX19" s="56">
        <f t="shared" ca="1" si="73"/>
        <v>0</v>
      </c>
      <c r="BY19" s="56">
        <f t="shared" ca="1" si="74"/>
        <v>0</v>
      </c>
      <c r="BZ19" s="56">
        <f t="shared" ca="1" si="75"/>
        <v>0</v>
      </c>
      <c r="CA19" s="56">
        <f t="shared" ca="1" si="76"/>
        <v>0</v>
      </c>
      <c r="CB19" s="56">
        <f t="shared" ca="1" si="77"/>
        <v>0</v>
      </c>
      <c r="CC19" s="56">
        <f t="shared" ca="1" si="78"/>
        <v>0</v>
      </c>
      <c r="CD19" s="56">
        <f t="shared" ca="1" si="79"/>
        <v>0</v>
      </c>
      <c r="CE19" s="56">
        <f t="shared" ca="1" si="80"/>
        <v>0</v>
      </c>
      <c r="CF19" s="56">
        <f t="shared" ca="1" si="81"/>
        <v>0</v>
      </c>
      <c r="CG19" s="56">
        <f t="shared" ca="1" si="82"/>
        <v>0</v>
      </c>
      <c r="CH19" s="56">
        <f t="shared" ca="1" si="83"/>
        <v>0</v>
      </c>
      <c r="CI19" s="56">
        <f t="shared" ca="1" si="84"/>
        <v>0</v>
      </c>
      <c r="CJ19" s="56">
        <f t="shared" ca="1" si="85"/>
        <v>0</v>
      </c>
      <c r="CK19" s="56">
        <f t="shared" ca="1" si="86"/>
        <v>0</v>
      </c>
      <c r="CL19" s="56">
        <f t="shared" ca="1" si="87"/>
        <v>0</v>
      </c>
      <c r="CM19" s="56">
        <f t="shared" ca="1" si="88"/>
        <v>0</v>
      </c>
      <c r="CN19" s="56">
        <f t="shared" ca="1" si="89"/>
        <v>0</v>
      </c>
      <c r="CO19" s="56">
        <f t="shared" ca="1" si="90"/>
        <v>0</v>
      </c>
      <c r="CP19" s="56">
        <f t="shared" ca="1" si="91"/>
        <v>0</v>
      </c>
      <c r="CQ19" s="56">
        <f t="shared" ca="1" si="92"/>
        <v>0</v>
      </c>
      <c r="CR19" s="56">
        <f t="shared" ca="1" si="93"/>
        <v>0</v>
      </c>
      <c r="CS19" s="56">
        <f t="shared" ca="1" si="94"/>
        <v>0</v>
      </c>
      <c r="CT19" s="56">
        <f t="shared" ca="1" si="95"/>
        <v>0</v>
      </c>
      <c r="CU19" s="56">
        <f t="shared" ca="1" si="96"/>
        <v>0</v>
      </c>
      <c r="CV19" s="56">
        <f t="shared" ca="1" si="97"/>
        <v>0</v>
      </c>
      <c r="CW19" s="56">
        <f t="shared" ca="1" si="98"/>
        <v>0</v>
      </c>
      <c r="CX19" s="56">
        <f t="shared" ca="1" si="99"/>
        <v>0</v>
      </c>
      <c r="CY19" s="56">
        <f t="shared" ca="1" si="100"/>
        <v>0</v>
      </c>
      <c r="CZ19" s="56">
        <f t="shared" ca="1" si="101"/>
        <v>0</v>
      </c>
      <c r="DA19" s="56">
        <f t="shared" ca="1" si="102"/>
        <v>0</v>
      </c>
      <c r="DB19" s="56">
        <f t="shared" ca="1" si="103"/>
        <v>0</v>
      </c>
      <c r="DC19" s="56">
        <f t="shared" ca="1" si="104"/>
        <v>0</v>
      </c>
      <c r="DD19" s="56">
        <f t="shared" ca="1" si="105"/>
        <v>0</v>
      </c>
      <c r="DE19" s="56">
        <f t="shared" ca="1" si="106"/>
        <v>0</v>
      </c>
    </row>
    <row r="20" spans="1:109" ht="19.5" customHeight="1">
      <c r="A20" s="47"/>
      <c r="B20" s="62" t="str">
        <f t="shared" ca="1" si="0"/>
        <v/>
      </c>
      <c r="C20" s="63"/>
      <c r="D20" s="56">
        <f t="shared" ca="1" si="1"/>
        <v>0</v>
      </c>
      <c r="E20" s="56">
        <f t="shared" ca="1" si="2"/>
        <v>0</v>
      </c>
      <c r="F20" s="56">
        <f t="shared" ca="1" si="3"/>
        <v>0</v>
      </c>
      <c r="G20" s="56">
        <f t="shared" ca="1" si="4"/>
        <v>0</v>
      </c>
      <c r="H20" s="56">
        <f t="shared" ca="1" si="5"/>
        <v>0</v>
      </c>
      <c r="I20" s="56">
        <f t="shared" ca="1" si="6"/>
        <v>0</v>
      </c>
      <c r="J20" s="56">
        <f t="shared" ca="1" si="7"/>
        <v>0</v>
      </c>
      <c r="K20" s="56">
        <f t="shared" ca="1" si="8"/>
        <v>0</v>
      </c>
      <c r="L20" s="56">
        <f t="shared" ca="1" si="9"/>
        <v>0</v>
      </c>
      <c r="M20" s="56">
        <f t="shared" ca="1" si="10"/>
        <v>0</v>
      </c>
      <c r="N20" s="56">
        <f t="shared" ca="1" si="11"/>
        <v>0</v>
      </c>
      <c r="O20" s="56">
        <f t="shared" ca="1" si="12"/>
        <v>0</v>
      </c>
      <c r="P20" s="56">
        <f t="shared" ca="1" si="13"/>
        <v>0</v>
      </c>
      <c r="Q20" s="56">
        <f t="shared" ca="1" si="14"/>
        <v>0</v>
      </c>
      <c r="R20" s="56">
        <f t="shared" ca="1" si="15"/>
        <v>0</v>
      </c>
      <c r="S20" s="56">
        <f t="shared" ca="1" si="16"/>
        <v>0</v>
      </c>
      <c r="T20" s="56">
        <f t="shared" ca="1" si="17"/>
        <v>0</v>
      </c>
      <c r="U20" s="56">
        <f t="shared" ca="1" si="18"/>
        <v>0</v>
      </c>
      <c r="V20" s="56">
        <f t="shared" ca="1" si="19"/>
        <v>0</v>
      </c>
      <c r="W20" s="56">
        <f t="shared" ca="1" si="20"/>
        <v>0</v>
      </c>
      <c r="X20" s="56">
        <f t="shared" ca="1" si="21"/>
        <v>0</v>
      </c>
      <c r="Y20" s="56">
        <f t="shared" ca="1" si="22"/>
        <v>0</v>
      </c>
      <c r="Z20" s="56">
        <f t="shared" ca="1" si="23"/>
        <v>0</v>
      </c>
      <c r="AA20" s="56">
        <f t="shared" ca="1" si="24"/>
        <v>0</v>
      </c>
      <c r="AB20" s="56">
        <f t="shared" ca="1" si="25"/>
        <v>0</v>
      </c>
      <c r="AC20" s="56">
        <f t="shared" ca="1" si="26"/>
        <v>0</v>
      </c>
      <c r="AD20" s="56">
        <f t="shared" ca="1" si="27"/>
        <v>0</v>
      </c>
      <c r="AE20" s="56">
        <f t="shared" ca="1" si="28"/>
        <v>0</v>
      </c>
      <c r="AF20" s="56">
        <f t="shared" ca="1" si="29"/>
        <v>0</v>
      </c>
      <c r="AG20" s="56">
        <f t="shared" ca="1" si="30"/>
        <v>0</v>
      </c>
      <c r="AH20" s="56">
        <f t="shared" ca="1" si="31"/>
        <v>0</v>
      </c>
      <c r="AI20" s="56">
        <f t="shared" ca="1" si="32"/>
        <v>0</v>
      </c>
      <c r="AJ20" s="56">
        <f t="shared" ca="1" si="33"/>
        <v>0</v>
      </c>
      <c r="AK20" s="56">
        <f t="shared" ca="1" si="34"/>
        <v>0</v>
      </c>
      <c r="AL20" s="56">
        <f t="shared" ca="1" si="35"/>
        <v>0</v>
      </c>
      <c r="AM20" s="56">
        <f t="shared" ca="1" si="36"/>
        <v>0</v>
      </c>
      <c r="AN20" s="56">
        <f t="shared" ca="1" si="37"/>
        <v>0</v>
      </c>
      <c r="AO20" s="56">
        <f t="shared" ca="1" si="38"/>
        <v>0</v>
      </c>
      <c r="AP20" s="56">
        <f t="shared" ca="1" si="39"/>
        <v>0</v>
      </c>
      <c r="AQ20" s="56">
        <f t="shared" ca="1" si="40"/>
        <v>0</v>
      </c>
      <c r="AR20" s="56">
        <f t="shared" ca="1" si="41"/>
        <v>0</v>
      </c>
      <c r="AS20" s="56">
        <f t="shared" ca="1" si="42"/>
        <v>0</v>
      </c>
      <c r="AT20" s="56">
        <f t="shared" ca="1" si="43"/>
        <v>0</v>
      </c>
      <c r="AU20" s="56">
        <f t="shared" ca="1" si="44"/>
        <v>0</v>
      </c>
      <c r="AV20" s="56">
        <f t="shared" ca="1" si="45"/>
        <v>0</v>
      </c>
      <c r="AW20" s="56">
        <f t="shared" ca="1" si="46"/>
        <v>0</v>
      </c>
      <c r="AX20" s="56">
        <f t="shared" ca="1" si="47"/>
        <v>0</v>
      </c>
      <c r="AY20" s="56">
        <f t="shared" ca="1" si="48"/>
        <v>0</v>
      </c>
      <c r="AZ20" s="56">
        <f t="shared" ca="1" si="49"/>
        <v>0</v>
      </c>
      <c r="BA20" s="56">
        <f t="shared" ca="1" si="50"/>
        <v>0</v>
      </c>
      <c r="BB20" s="56">
        <f t="shared" ca="1" si="51"/>
        <v>0</v>
      </c>
      <c r="BC20" s="56">
        <f t="shared" ca="1" si="52"/>
        <v>0</v>
      </c>
      <c r="BD20" s="56">
        <f t="shared" ca="1" si="53"/>
        <v>0</v>
      </c>
      <c r="BE20" s="56">
        <f t="shared" ca="1" si="54"/>
        <v>0</v>
      </c>
      <c r="BF20" s="56">
        <f t="shared" ca="1" si="55"/>
        <v>0</v>
      </c>
      <c r="BG20" s="56">
        <f t="shared" ca="1" si="56"/>
        <v>0</v>
      </c>
      <c r="BH20" s="56">
        <f t="shared" ca="1" si="57"/>
        <v>0</v>
      </c>
      <c r="BI20" s="56">
        <f t="shared" ca="1" si="58"/>
        <v>0</v>
      </c>
      <c r="BJ20" s="56">
        <f t="shared" ca="1" si="59"/>
        <v>0</v>
      </c>
      <c r="BK20" s="56">
        <f t="shared" ca="1" si="60"/>
        <v>0</v>
      </c>
      <c r="BL20" s="56">
        <f t="shared" ca="1" si="61"/>
        <v>0</v>
      </c>
      <c r="BM20" s="56">
        <f t="shared" ca="1" si="62"/>
        <v>0</v>
      </c>
      <c r="BN20" s="56">
        <f t="shared" ca="1" si="63"/>
        <v>0</v>
      </c>
      <c r="BO20" s="56">
        <f t="shared" ca="1" si="64"/>
        <v>0</v>
      </c>
      <c r="BP20" s="56">
        <f t="shared" ca="1" si="65"/>
        <v>0</v>
      </c>
      <c r="BQ20" s="56">
        <f t="shared" ca="1" si="66"/>
        <v>0</v>
      </c>
      <c r="BR20" s="56">
        <f t="shared" ca="1" si="67"/>
        <v>0</v>
      </c>
      <c r="BS20" s="56">
        <f t="shared" ca="1" si="68"/>
        <v>0</v>
      </c>
      <c r="BT20" s="56">
        <f t="shared" ca="1" si="69"/>
        <v>0</v>
      </c>
      <c r="BU20" s="56">
        <f t="shared" ca="1" si="70"/>
        <v>0</v>
      </c>
      <c r="BV20" s="56">
        <f t="shared" ca="1" si="71"/>
        <v>0</v>
      </c>
      <c r="BW20" s="56">
        <f t="shared" ca="1" si="72"/>
        <v>0</v>
      </c>
      <c r="BX20" s="56">
        <f t="shared" ca="1" si="73"/>
        <v>0</v>
      </c>
      <c r="BY20" s="56">
        <f t="shared" ca="1" si="74"/>
        <v>0</v>
      </c>
      <c r="BZ20" s="56">
        <f t="shared" ca="1" si="75"/>
        <v>0</v>
      </c>
      <c r="CA20" s="56">
        <f t="shared" ca="1" si="76"/>
        <v>0</v>
      </c>
      <c r="CB20" s="56">
        <f t="shared" ca="1" si="77"/>
        <v>0</v>
      </c>
      <c r="CC20" s="56">
        <f t="shared" ca="1" si="78"/>
        <v>0</v>
      </c>
      <c r="CD20" s="56">
        <f t="shared" ca="1" si="79"/>
        <v>0</v>
      </c>
      <c r="CE20" s="56">
        <f t="shared" ca="1" si="80"/>
        <v>0</v>
      </c>
      <c r="CF20" s="56">
        <f t="shared" ca="1" si="81"/>
        <v>0</v>
      </c>
      <c r="CG20" s="56">
        <f t="shared" ca="1" si="82"/>
        <v>0</v>
      </c>
      <c r="CH20" s="56">
        <f t="shared" ca="1" si="83"/>
        <v>0</v>
      </c>
      <c r="CI20" s="56">
        <f t="shared" ca="1" si="84"/>
        <v>0</v>
      </c>
      <c r="CJ20" s="56">
        <f t="shared" ca="1" si="85"/>
        <v>0</v>
      </c>
      <c r="CK20" s="56">
        <f t="shared" ca="1" si="86"/>
        <v>0</v>
      </c>
      <c r="CL20" s="56">
        <f t="shared" ca="1" si="87"/>
        <v>0</v>
      </c>
      <c r="CM20" s="56">
        <f t="shared" ca="1" si="88"/>
        <v>0</v>
      </c>
      <c r="CN20" s="56">
        <f t="shared" ca="1" si="89"/>
        <v>0</v>
      </c>
      <c r="CO20" s="56">
        <f t="shared" ca="1" si="90"/>
        <v>0</v>
      </c>
      <c r="CP20" s="56">
        <f t="shared" ca="1" si="91"/>
        <v>0</v>
      </c>
      <c r="CQ20" s="56">
        <f t="shared" ca="1" si="92"/>
        <v>0</v>
      </c>
      <c r="CR20" s="56">
        <f t="shared" ca="1" si="93"/>
        <v>0</v>
      </c>
      <c r="CS20" s="56">
        <f t="shared" ca="1" si="94"/>
        <v>0</v>
      </c>
      <c r="CT20" s="56">
        <f t="shared" ca="1" si="95"/>
        <v>0</v>
      </c>
      <c r="CU20" s="56">
        <f t="shared" ca="1" si="96"/>
        <v>0</v>
      </c>
      <c r="CV20" s="56">
        <f t="shared" ca="1" si="97"/>
        <v>0</v>
      </c>
      <c r="CW20" s="56">
        <f t="shared" ca="1" si="98"/>
        <v>0</v>
      </c>
      <c r="CX20" s="56">
        <f t="shared" ca="1" si="99"/>
        <v>0</v>
      </c>
      <c r="CY20" s="56">
        <f t="shared" ca="1" si="100"/>
        <v>0</v>
      </c>
      <c r="CZ20" s="56">
        <f t="shared" ca="1" si="101"/>
        <v>0</v>
      </c>
      <c r="DA20" s="56">
        <f t="shared" ca="1" si="102"/>
        <v>0</v>
      </c>
      <c r="DB20" s="56">
        <f t="shared" ca="1" si="103"/>
        <v>0</v>
      </c>
      <c r="DC20" s="56">
        <f t="shared" ca="1" si="104"/>
        <v>0</v>
      </c>
      <c r="DD20" s="56">
        <f t="shared" ca="1" si="105"/>
        <v>0</v>
      </c>
      <c r="DE20" s="56">
        <f t="shared" ca="1" si="106"/>
        <v>0</v>
      </c>
    </row>
    <row r="21" spans="1:109" ht="19.5" customHeight="1">
      <c r="A21" s="47"/>
      <c r="B21" s="62" t="str">
        <f t="shared" ca="1" si="0"/>
        <v/>
      </c>
      <c r="C21" s="63"/>
      <c r="D21" s="56">
        <f t="shared" ca="1" si="1"/>
        <v>0</v>
      </c>
      <c r="E21" s="56">
        <f t="shared" ca="1" si="2"/>
        <v>0</v>
      </c>
      <c r="F21" s="56">
        <f t="shared" ca="1" si="3"/>
        <v>0</v>
      </c>
      <c r="G21" s="56">
        <f t="shared" ca="1" si="4"/>
        <v>0</v>
      </c>
      <c r="H21" s="56">
        <f t="shared" ca="1" si="5"/>
        <v>0</v>
      </c>
      <c r="I21" s="56">
        <f t="shared" ca="1" si="6"/>
        <v>0</v>
      </c>
      <c r="J21" s="56">
        <f t="shared" ca="1" si="7"/>
        <v>0</v>
      </c>
      <c r="K21" s="56">
        <f t="shared" ca="1" si="8"/>
        <v>0</v>
      </c>
      <c r="L21" s="56">
        <f t="shared" ca="1" si="9"/>
        <v>0</v>
      </c>
      <c r="M21" s="56">
        <f t="shared" ca="1" si="10"/>
        <v>0</v>
      </c>
      <c r="N21" s="56">
        <f t="shared" ca="1" si="11"/>
        <v>0</v>
      </c>
      <c r="O21" s="56">
        <f t="shared" ca="1" si="12"/>
        <v>0</v>
      </c>
      <c r="P21" s="56">
        <f t="shared" ca="1" si="13"/>
        <v>0</v>
      </c>
      <c r="Q21" s="56">
        <f t="shared" ca="1" si="14"/>
        <v>0</v>
      </c>
      <c r="R21" s="56">
        <f t="shared" ca="1" si="15"/>
        <v>0</v>
      </c>
      <c r="S21" s="56">
        <f t="shared" ca="1" si="16"/>
        <v>0</v>
      </c>
      <c r="T21" s="56">
        <f t="shared" ca="1" si="17"/>
        <v>0</v>
      </c>
      <c r="U21" s="56">
        <f t="shared" ca="1" si="18"/>
        <v>0</v>
      </c>
      <c r="V21" s="56">
        <f t="shared" ca="1" si="19"/>
        <v>0</v>
      </c>
      <c r="W21" s="56">
        <f t="shared" ca="1" si="20"/>
        <v>0</v>
      </c>
      <c r="X21" s="56">
        <f t="shared" ca="1" si="21"/>
        <v>0</v>
      </c>
      <c r="Y21" s="56">
        <f t="shared" ca="1" si="22"/>
        <v>0</v>
      </c>
      <c r="Z21" s="56">
        <f t="shared" ca="1" si="23"/>
        <v>0</v>
      </c>
      <c r="AA21" s="56">
        <f t="shared" ca="1" si="24"/>
        <v>0</v>
      </c>
      <c r="AB21" s="56">
        <f t="shared" ca="1" si="25"/>
        <v>0</v>
      </c>
      <c r="AC21" s="56">
        <f t="shared" ca="1" si="26"/>
        <v>0</v>
      </c>
      <c r="AD21" s="56">
        <f t="shared" ca="1" si="27"/>
        <v>0</v>
      </c>
      <c r="AE21" s="56">
        <f t="shared" ca="1" si="28"/>
        <v>0</v>
      </c>
      <c r="AF21" s="56">
        <f t="shared" ca="1" si="29"/>
        <v>0</v>
      </c>
      <c r="AG21" s="56">
        <f t="shared" ca="1" si="30"/>
        <v>0</v>
      </c>
      <c r="AH21" s="56">
        <f t="shared" ca="1" si="31"/>
        <v>0</v>
      </c>
      <c r="AI21" s="56">
        <f t="shared" ca="1" si="32"/>
        <v>0</v>
      </c>
      <c r="AJ21" s="56">
        <f t="shared" ca="1" si="33"/>
        <v>0</v>
      </c>
      <c r="AK21" s="56">
        <f t="shared" ca="1" si="34"/>
        <v>0</v>
      </c>
      <c r="AL21" s="56">
        <f t="shared" ca="1" si="35"/>
        <v>0</v>
      </c>
      <c r="AM21" s="56">
        <f t="shared" ca="1" si="36"/>
        <v>0</v>
      </c>
      <c r="AN21" s="56">
        <f t="shared" ca="1" si="37"/>
        <v>0</v>
      </c>
      <c r="AO21" s="56">
        <f t="shared" ca="1" si="38"/>
        <v>0</v>
      </c>
      <c r="AP21" s="56">
        <f t="shared" ca="1" si="39"/>
        <v>0</v>
      </c>
      <c r="AQ21" s="56">
        <f t="shared" ca="1" si="40"/>
        <v>0</v>
      </c>
      <c r="AR21" s="56">
        <f t="shared" ca="1" si="41"/>
        <v>0</v>
      </c>
      <c r="AS21" s="56">
        <f t="shared" ca="1" si="42"/>
        <v>0</v>
      </c>
      <c r="AT21" s="56">
        <f t="shared" ca="1" si="43"/>
        <v>0</v>
      </c>
      <c r="AU21" s="56">
        <f t="shared" ca="1" si="44"/>
        <v>0</v>
      </c>
      <c r="AV21" s="56">
        <f t="shared" ca="1" si="45"/>
        <v>0</v>
      </c>
      <c r="AW21" s="56">
        <f t="shared" ca="1" si="46"/>
        <v>0</v>
      </c>
      <c r="AX21" s="56">
        <f t="shared" ca="1" si="47"/>
        <v>0</v>
      </c>
      <c r="AY21" s="56">
        <f t="shared" ca="1" si="48"/>
        <v>0</v>
      </c>
      <c r="AZ21" s="56">
        <f t="shared" ca="1" si="49"/>
        <v>0</v>
      </c>
      <c r="BA21" s="56">
        <f t="shared" ca="1" si="50"/>
        <v>0</v>
      </c>
      <c r="BB21" s="56">
        <f t="shared" ca="1" si="51"/>
        <v>0</v>
      </c>
      <c r="BC21" s="56">
        <f t="shared" ca="1" si="52"/>
        <v>0</v>
      </c>
      <c r="BD21" s="56">
        <f t="shared" ca="1" si="53"/>
        <v>0</v>
      </c>
      <c r="BE21" s="56">
        <f t="shared" ca="1" si="54"/>
        <v>0</v>
      </c>
      <c r="BF21" s="56">
        <f t="shared" ca="1" si="55"/>
        <v>0</v>
      </c>
      <c r="BG21" s="56">
        <f t="shared" ca="1" si="56"/>
        <v>0</v>
      </c>
      <c r="BH21" s="56">
        <f t="shared" ca="1" si="57"/>
        <v>0</v>
      </c>
      <c r="BI21" s="56">
        <f t="shared" ca="1" si="58"/>
        <v>0</v>
      </c>
      <c r="BJ21" s="56">
        <f t="shared" ca="1" si="59"/>
        <v>0</v>
      </c>
      <c r="BK21" s="56">
        <f t="shared" ca="1" si="60"/>
        <v>0</v>
      </c>
      <c r="BL21" s="56">
        <f t="shared" ca="1" si="61"/>
        <v>0</v>
      </c>
      <c r="BM21" s="56">
        <f t="shared" ca="1" si="62"/>
        <v>0</v>
      </c>
      <c r="BN21" s="56">
        <f t="shared" ca="1" si="63"/>
        <v>0</v>
      </c>
      <c r="BO21" s="56">
        <f t="shared" ca="1" si="64"/>
        <v>0</v>
      </c>
      <c r="BP21" s="56">
        <f t="shared" ca="1" si="65"/>
        <v>0</v>
      </c>
      <c r="BQ21" s="56">
        <f t="shared" ca="1" si="66"/>
        <v>0</v>
      </c>
      <c r="BR21" s="56">
        <f t="shared" ca="1" si="67"/>
        <v>0</v>
      </c>
      <c r="BS21" s="56">
        <f t="shared" ca="1" si="68"/>
        <v>0</v>
      </c>
      <c r="BT21" s="56">
        <f t="shared" ca="1" si="69"/>
        <v>0</v>
      </c>
      <c r="BU21" s="56">
        <f t="shared" ca="1" si="70"/>
        <v>0</v>
      </c>
      <c r="BV21" s="56">
        <f t="shared" ca="1" si="71"/>
        <v>0</v>
      </c>
      <c r="BW21" s="56">
        <f t="shared" ca="1" si="72"/>
        <v>0</v>
      </c>
      <c r="BX21" s="56">
        <f t="shared" ca="1" si="73"/>
        <v>0</v>
      </c>
      <c r="BY21" s="56">
        <f t="shared" ca="1" si="74"/>
        <v>0</v>
      </c>
      <c r="BZ21" s="56">
        <f t="shared" ca="1" si="75"/>
        <v>0</v>
      </c>
      <c r="CA21" s="56">
        <f t="shared" ca="1" si="76"/>
        <v>0</v>
      </c>
      <c r="CB21" s="56">
        <f t="shared" ca="1" si="77"/>
        <v>0</v>
      </c>
      <c r="CC21" s="56">
        <f t="shared" ca="1" si="78"/>
        <v>0</v>
      </c>
      <c r="CD21" s="56">
        <f t="shared" ca="1" si="79"/>
        <v>0</v>
      </c>
      <c r="CE21" s="56">
        <f t="shared" ca="1" si="80"/>
        <v>0</v>
      </c>
      <c r="CF21" s="56">
        <f t="shared" ca="1" si="81"/>
        <v>0</v>
      </c>
      <c r="CG21" s="56">
        <f t="shared" ca="1" si="82"/>
        <v>0</v>
      </c>
      <c r="CH21" s="56">
        <f t="shared" ca="1" si="83"/>
        <v>0</v>
      </c>
      <c r="CI21" s="56">
        <f t="shared" ca="1" si="84"/>
        <v>0</v>
      </c>
      <c r="CJ21" s="56">
        <f t="shared" ca="1" si="85"/>
        <v>0</v>
      </c>
      <c r="CK21" s="56">
        <f t="shared" ca="1" si="86"/>
        <v>0</v>
      </c>
      <c r="CL21" s="56">
        <f t="shared" ca="1" si="87"/>
        <v>0</v>
      </c>
      <c r="CM21" s="56">
        <f t="shared" ca="1" si="88"/>
        <v>0</v>
      </c>
      <c r="CN21" s="56">
        <f t="shared" ca="1" si="89"/>
        <v>0</v>
      </c>
      <c r="CO21" s="56">
        <f t="shared" ca="1" si="90"/>
        <v>0</v>
      </c>
      <c r="CP21" s="56">
        <f t="shared" ca="1" si="91"/>
        <v>0</v>
      </c>
      <c r="CQ21" s="56">
        <f t="shared" ca="1" si="92"/>
        <v>0</v>
      </c>
      <c r="CR21" s="56">
        <f t="shared" ca="1" si="93"/>
        <v>0</v>
      </c>
      <c r="CS21" s="56">
        <f t="shared" ca="1" si="94"/>
        <v>0</v>
      </c>
      <c r="CT21" s="56">
        <f t="shared" ca="1" si="95"/>
        <v>0</v>
      </c>
      <c r="CU21" s="56">
        <f t="shared" ca="1" si="96"/>
        <v>0</v>
      </c>
      <c r="CV21" s="56">
        <f t="shared" ca="1" si="97"/>
        <v>0</v>
      </c>
      <c r="CW21" s="56">
        <f t="shared" ca="1" si="98"/>
        <v>0</v>
      </c>
      <c r="CX21" s="56">
        <f t="shared" ca="1" si="99"/>
        <v>0</v>
      </c>
      <c r="CY21" s="56">
        <f t="shared" ca="1" si="100"/>
        <v>0</v>
      </c>
      <c r="CZ21" s="56">
        <f t="shared" ca="1" si="101"/>
        <v>0</v>
      </c>
      <c r="DA21" s="56">
        <f t="shared" ca="1" si="102"/>
        <v>0</v>
      </c>
      <c r="DB21" s="56">
        <f t="shared" ca="1" si="103"/>
        <v>0</v>
      </c>
      <c r="DC21" s="56">
        <f t="shared" ca="1" si="104"/>
        <v>0</v>
      </c>
      <c r="DD21" s="56">
        <f t="shared" ca="1" si="105"/>
        <v>0</v>
      </c>
      <c r="DE21" s="56">
        <f t="shared" ca="1" si="106"/>
        <v>0</v>
      </c>
    </row>
    <row r="22" spans="1:109" ht="19.5" customHeight="1">
      <c r="A22" s="47"/>
      <c r="B22" s="62" t="str">
        <f t="shared" ca="1" si="0"/>
        <v/>
      </c>
      <c r="C22" s="63"/>
      <c r="D22" s="56">
        <f t="shared" ca="1" si="1"/>
        <v>0</v>
      </c>
      <c r="E22" s="56">
        <f t="shared" ca="1" si="2"/>
        <v>0</v>
      </c>
      <c r="F22" s="56">
        <f t="shared" ca="1" si="3"/>
        <v>0</v>
      </c>
      <c r="G22" s="56">
        <f t="shared" ca="1" si="4"/>
        <v>0</v>
      </c>
      <c r="H22" s="56">
        <f t="shared" ca="1" si="5"/>
        <v>0</v>
      </c>
      <c r="I22" s="56">
        <f t="shared" ca="1" si="6"/>
        <v>0</v>
      </c>
      <c r="J22" s="56">
        <f t="shared" ca="1" si="7"/>
        <v>0</v>
      </c>
      <c r="K22" s="56">
        <f t="shared" ca="1" si="8"/>
        <v>0</v>
      </c>
      <c r="L22" s="56">
        <f t="shared" ca="1" si="9"/>
        <v>0</v>
      </c>
      <c r="M22" s="56">
        <f t="shared" ca="1" si="10"/>
        <v>0</v>
      </c>
      <c r="N22" s="56">
        <f t="shared" ca="1" si="11"/>
        <v>0</v>
      </c>
      <c r="O22" s="56">
        <f t="shared" ca="1" si="12"/>
        <v>0</v>
      </c>
      <c r="P22" s="56">
        <f t="shared" ca="1" si="13"/>
        <v>0</v>
      </c>
      <c r="Q22" s="56">
        <f t="shared" ca="1" si="14"/>
        <v>0</v>
      </c>
      <c r="R22" s="56">
        <f t="shared" ca="1" si="15"/>
        <v>0</v>
      </c>
      <c r="S22" s="56">
        <f t="shared" ca="1" si="16"/>
        <v>0</v>
      </c>
      <c r="T22" s="56">
        <f t="shared" ca="1" si="17"/>
        <v>0</v>
      </c>
      <c r="U22" s="56">
        <f t="shared" ca="1" si="18"/>
        <v>0</v>
      </c>
      <c r="V22" s="56">
        <f t="shared" ca="1" si="19"/>
        <v>0</v>
      </c>
      <c r="W22" s="56">
        <f t="shared" ca="1" si="20"/>
        <v>0</v>
      </c>
      <c r="X22" s="56">
        <f t="shared" ca="1" si="21"/>
        <v>0</v>
      </c>
      <c r="Y22" s="56">
        <f t="shared" ca="1" si="22"/>
        <v>0</v>
      </c>
      <c r="Z22" s="56">
        <f t="shared" ca="1" si="23"/>
        <v>0</v>
      </c>
      <c r="AA22" s="56">
        <f t="shared" ca="1" si="24"/>
        <v>0</v>
      </c>
      <c r="AB22" s="56">
        <f t="shared" ca="1" si="25"/>
        <v>0</v>
      </c>
      <c r="AC22" s="56">
        <f t="shared" ca="1" si="26"/>
        <v>0</v>
      </c>
      <c r="AD22" s="56">
        <f t="shared" ca="1" si="27"/>
        <v>0</v>
      </c>
      <c r="AE22" s="56">
        <f t="shared" ca="1" si="28"/>
        <v>0</v>
      </c>
      <c r="AF22" s="56">
        <f t="shared" ca="1" si="29"/>
        <v>0</v>
      </c>
      <c r="AG22" s="56">
        <f t="shared" ca="1" si="30"/>
        <v>0</v>
      </c>
      <c r="AH22" s="56">
        <f t="shared" ca="1" si="31"/>
        <v>0</v>
      </c>
      <c r="AI22" s="56">
        <f t="shared" ca="1" si="32"/>
        <v>0</v>
      </c>
      <c r="AJ22" s="56">
        <f t="shared" ca="1" si="33"/>
        <v>0</v>
      </c>
      <c r="AK22" s="56">
        <f t="shared" ca="1" si="34"/>
        <v>0</v>
      </c>
      <c r="AL22" s="56">
        <f t="shared" ca="1" si="35"/>
        <v>0</v>
      </c>
      <c r="AM22" s="56">
        <f t="shared" ca="1" si="36"/>
        <v>0</v>
      </c>
      <c r="AN22" s="56">
        <f t="shared" ca="1" si="37"/>
        <v>0</v>
      </c>
      <c r="AO22" s="56">
        <f t="shared" ca="1" si="38"/>
        <v>0</v>
      </c>
      <c r="AP22" s="56">
        <f t="shared" ca="1" si="39"/>
        <v>0</v>
      </c>
      <c r="AQ22" s="56">
        <f t="shared" ca="1" si="40"/>
        <v>0</v>
      </c>
      <c r="AR22" s="56">
        <f t="shared" ca="1" si="41"/>
        <v>0</v>
      </c>
      <c r="AS22" s="56">
        <f t="shared" ca="1" si="42"/>
        <v>0</v>
      </c>
      <c r="AT22" s="56">
        <f t="shared" ca="1" si="43"/>
        <v>0</v>
      </c>
      <c r="AU22" s="56">
        <f t="shared" ca="1" si="44"/>
        <v>0</v>
      </c>
      <c r="AV22" s="56">
        <f t="shared" ca="1" si="45"/>
        <v>0</v>
      </c>
      <c r="AW22" s="56">
        <f t="shared" ca="1" si="46"/>
        <v>0</v>
      </c>
      <c r="AX22" s="56">
        <f t="shared" ca="1" si="47"/>
        <v>0</v>
      </c>
      <c r="AY22" s="56">
        <f t="shared" ca="1" si="48"/>
        <v>0</v>
      </c>
      <c r="AZ22" s="56">
        <f t="shared" ca="1" si="49"/>
        <v>0</v>
      </c>
      <c r="BA22" s="56">
        <f t="shared" ca="1" si="50"/>
        <v>0</v>
      </c>
      <c r="BB22" s="56">
        <f t="shared" ca="1" si="51"/>
        <v>0</v>
      </c>
      <c r="BC22" s="56">
        <f t="shared" ca="1" si="52"/>
        <v>0</v>
      </c>
      <c r="BD22" s="56">
        <f t="shared" ca="1" si="53"/>
        <v>0</v>
      </c>
      <c r="BE22" s="56">
        <f t="shared" ca="1" si="54"/>
        <v>0</v>
      </c>
      <c r="BF22" s="56">
        <f t="shared" ca="1" si="55"/>
        <v>0</v>
      </c>
      <c r="BG22" s="56">
        <f t="shared" ca="1" si="56"/>
        <v>0</v>
      </c>
      <c r="BH22" s="56">
        <f t="shared" ca="1" si="57"/>
        <v>0</v>
      </c>
      <c r="BI22" s="56">
        <f t="shared" ca="1" si="58"/>
        <v>0</v>
      </c>
      <c r="BJ22" s="56">
        <f t="shared" ca="1" si="59"/>
        <v>0</v>
      </c>
      <c r="BK22" s="56">
        <f t="shared" ca="1" si="60"/>
        <v>0</v>
      </c>
      <c r="BL22" s="56">
        <f t="shared" ca="1" si="61"/>
        <v>0</v>
      </c>
      <c r="BM22" s="56">
        <f t="shared" ca="1" si="62"/>
        <v>0</v>
      </c>
      <c r="BN22" s="56">
        <f t="shared" ca="1" si="63"/>
        <v>0</v>
      </c>
      <c r="BO22" s="56">
        <f t="shared" ca="1" si="64"/>
        <v>0</v>
      </c>
      <c r="BP22" s="56">
        <f t="shared" ca="1" si="65"/>
        <v>0</v>
      </c>
      <c r="BQ22" s="56">
        <f t="shared" ca="1" si="66"/>
        <v>0</v>
      </c>
      <c r="BR22" s="56">
        <f t="shared" ca="1" si="67"/>
        <v>0</v>
      </c>
      <c r="BS22" s="56">
        <f t="shared" ca="1" si="68"/>
        <v>0</v>
      </c>
      <c r="BT22" s="56">
        <f t="shared" ca="1" si="69"/>
        <v>0</v>
      </c>
      <c r="BU22" s="56">
        <f t="shared" ca="1" si="70"/>
        <v>0</v>
      </c>
      <c r="BV22" s="56">
        <f t="shared" ca="1" si="71"/>
        <v>0</v>
      </c>
      <c r="BW22" s="56">
        <f t="shared" ca="1" si="72"/>
        <v>0</v>
      </c>
      <c r="BX22" s="56">
        <f t="shared" ca="1" si="73"/>
        <v>0</v>
      </c>
      <c r="BY22" s="56">
        <f t="shared" ca="1" si="74"/>
        <v>0</v>
      </c>
      <c r="BZ22" s="56">
        <f t="shared" ca="1" si="75"/>
        <v>0</v>
      </c>
      <c r="CA22" s="56">
        <f t="shared" ca="1" si="76"/>
        <v>0</v>
      </c>
      <c r="CB22" s="56">
        <f t="shared" ca="1" si="77"/>
        <v>0</v>
      </c>
      <c r="CC22" s="56">
        <f t="shared" ca="1" si="78"/>
        <v>0</v>
      </c>
      <c r="CD22" s="56">
        <f t="shared" ca="1" si="79"/>
        <v>0</v>
      </c>
      <c r="CE22" s="56">
        <f t="shared" ca="1" si="80"/>
        <v>0</v>
      </c>
      <c r="CF22" s="56">
        <f t="shared" ca="1" si="81"/>
        <v>0</v>
      </c>
      <c r="CG22" s="56">
        <f t="shared" ca="1" si="82"/>
        <v>0</v>
      </c>
      <c r="CH22" s="56">
        <f t="shared" ca="1" si="83"/>
        <v>0</v>
      </c>
      <c r="CI22" s="56">
        <f t="shared" ca="1" si="84"/>
        <v>0</v>
      </c>
      <c r="CJ22" s="56">
        <f t="shared" ca="1" si="85"/>
        <v>0</v>
      </c>
      <c r="CK22" s="56">
        <f t="shared" ca="1" si="86"/>
        <v>0</v>
      </c>
      <c r="CL22" s="56">
        <f t="shared" ca="1" si="87"/>
        <v>0</v>
      </c>
      <c r="CM22" s="56">
        <f t="shared" ca="1" si="88"/>
        <v>0</v>
      </c>
      <c r="CN22" s="56">
        <f t="shared" ca="1" si="89"/>
        <v>0</v>
      </c>
      <c r="CO22" s="56">
        <f t="shared" ca="1" si="90"/>
        <v>0</v>
      </c>
      <c r="CP22" s="56">
        <f t="shared" ca="1" si="91"/>
        <v>0</v>
      </c>
      <c r="CQ22" s="56">
        <f t="shared" ca="1" si="92"/>
        <v>0</v>
      </c>
      <c r="CR22" s="56">
        <f t="shared" ca="1" si="93"/>
        <v>0</v>
      </c>
      <c r="CS22" s="56">
        <f t="shared" ca="1" si="94"/>
        <v>0</v>
      </c>
      <c r="CT22" s="56">
        <f t="shared" ca="1" si="95"/>
        <v>0</v>
      </c>
      <c r="CU22" s="56">
        <f t="shared" ca="1" si="96"/>
        <v>0</v>
      </c>
      <c r="CV22" s="56">
        <f t="shared" ca="1" si="97"/>
        <v>0</v>
      </c>
      <c r="CW22" s="56">
        <f t="shared" ca="1" si="98"/>
        <v>0</v>
      </c>
      <c r="CX22" s="56">
        <f t="shared" ca="1" si="99"/>
        <v>0</v>
      </c>
      <c r="CY22" s="56">
        <f t="shared" ca="1" si="100"/>
        <v>0</v>
      </c>
      <c r="CZ22" s="56">
        <f t="shared" ca="1" si="101"/>
        <v>0</v>
      </c>
      <c r="DA22" s="56">
        <f t="shared" ca="1" si="102"/>
        <v>0</v>
      </c>
      <c r="DB22" s="56">
        <f t="shared" ca="1" si="103"/>
        <v>0</v>
      </c>
      <c r="DC22" s="56">
        <f t="shared" ca="1" si="104"/>
        <v>0</v>
      </c>
      <c r="DD22" s="56">
        <f t="shared" ca="1" si="105"/>
        <v>0</v>
      </c>
      <c r="DE22" s="56">
        <f t="shared" ca="1" si="106"/>
        <v>0</v>
      </c>
    </row>
    <row r="23" spans="1:109" ht="19.5" customHeight="1">
      <c r="A23" s="47"/>
      <c r="B23" s="62" t="str">
        <f t="shared" ca="1" si="0"/>
        <v/>
      </c>
      <c r="C23" s="63"/>
      <c r="D23" s="56">
        <f t="shared" ca="1" si="1"/>
        <v>0</v>
      </c>
      <c r="E23" s="56">
        <f t="shared" ca="1" si="2"/>
        <v>0</v>
      </c>
      <c r="F23" s="56">
        <f t="shared" ca="1" si="3"/>
        <v>0</v>
      </c>
      <c r="G23" s="56">
        <f t="shared" ca="1" si="4"/>
        <v>0</v>
      </c>
      <c r="H23" s="56">
        <f t="shared" ca="1" si="5"/>
        <v>0</v>
      </c>
      <c r="I23" s="56">
        <f t="shared" ca="1" si="6"/>
        <v>0</v>
      </c>
      <c r="J23" s="56">
        <f t="shared" ca="1" si="7"/>
        <v>0</v>
      </c>
      <c r="K23" s="56">
        <f t="shared" ca="1" si="8"/>
        <v>0</v>
      </c>
      <c r="L23" s="56">
        <f t="shared" ca="1" si="9"/>
        <v>0</v>
      </c>
      <c r="M23" s="56">
        <f t="shared" ca="1" si="10"/>
        <v>0</v>
      </c>
      <c r="N23" s="56">
        <f t="shared" ca="1" si="11"/>
        <v>0</v>
      </c>
      <c r="O23" s="56">
        <f t="shared" ca="1" si="12"/>
        <v>0</v>
      </c>
      <c r="P23" s="56">
        <f t="shared" ca="1" si="13"/>
        <v>0</v>
      </c>
      <c r="Q23" s="56">
        <f t="shared" ca="1" si="14"/>
        <v>0</v>
      </c>
      <c r="R23" s="56">
        <f t="shared" ca="1" si="15"/>
        <v>0</v>
      </c>
      <c r="S23" s="56">
        <f t="shared" ca="1" si="16"/>
        <v>0</v>
      </c>
      <c r="T23" s="56">
        <f t="shared" ca="1" si="17"/>
        <v>0</v>
      </c>
      <c r="U23" s="56">
        <f t="shared" ca="1" si="18"/>
        <v>0</v>
      </c>
      <c r="V23" s="56">
        <f t="shared" ca="1" si="19"/>
        <v>0</v>
      </c>
      <c r="W23" s="56">
        <f t="shared" ca="1" si="20"/>
        <v>0</v>
      </c>
      <c r="X23" s="56">
        <f t="shared" ca="1" si="21"/>
        <v>0</v>
      </c>
      <c r="Y23" s="56">
        <f t="shared" ca="1" si="22"/>
        <v>0</v>
      </c>
      <c r="Z23" s="56">
        <f t="shared" ca="1" si="23"/>
        <v>0</v>
      </c>
      <c r="AA23" s="56">
        <f t="shared" ca="1" si="24"/>
        <v>0</v>
      </c>
      <c r="AB23" s="56">
        <f t="shared" ca="1" si="25"/>
        <v>0</v>
      </c>
      <c r="AC23" s="56">
        <f t="shared" ca="1" si="26"/>
        <v>0</v>
      </c>
      <c r="AD23" s="56">
        <f t="shared" ca="1" si="27"/>
        <v>0</v>
      </c>
      <c r="AE23" s="56">
        <f t="shared" ca="1" si="28"/>
        <v>0</v>
      </c>
      <c r="AF23" s="56">
        <f t="shared" ca="1" si="29"/>
        <v>0</v>
      </c>
      <c r="AG23" s="56">
        <f t="shared" ca="1" si="30"/>
        <v>0</v>
      </c>
      <c r="AH23" s="56">
        <f t="shared" ca="1" si="31"/>
        <v>0</v>
      </c>
      <c r="AI23" s="56">
        <f t="shared" ca="1" si="32"/>
        <v>0</v>
      </c>
      <c r="AJ23" s="56">
        <f t="shared" ca="1" si="33"/>
        <v>0</v>
      </c>
      <c r="AK23" s="56">
        <f t="shared" ca="1" si="34"/>
        <v>0</v>
      </c>
      <c r="AL23" s="56">
        <f t="shared" ca="1" si="35"/>
        <v>0</v>
      </c>
      <c r="AM23" s="56">
        <f t="shared" ca="1" si="36"/>
        <v>0</v>
      </c>
      <c r="AN23" s="56">
        <f t="shared" ca="1" si="37"/>
        <v>0</v>
      </c>
      <c r="AO23" s="56">
        <f t="shared" ca="1" si="38"/>
        <v>0</v>
      </c>
      <c r="AP23" s="56">
        <f t="shared" ca="1" si="39"/>
        <v>0</v>
      </c>
      <c r="AQ23" s="56">
        <f t="shared" ca="1" si="40"/>
        <v>0</v>
      </c>
      <c r="AR23" s="56">
        <f t="shared" ca="1" si="41"/>
        <v>0</v>
      </c>
      <c r="AS23" s="56">
        <f t="shared" ca="1" si="42"/>
        <v>0</v>
      </c>
      <c r="AT23" s="56">
        <f t="shared" ca="1" si="43"/>
        <v>0</v>
      </c>
      <c r="AU23" s="56">
        <f t="shared" ca="1" si="44"/>
        <v>0</v>
      </c>
      <c r="AV23" s="56">
        <f t="shared" ca="1" si="45"/>
        <v>0</v>
      </c>
      <c r="AW23" s="56">
        <f t="shared" ca="1" si="46"/>
        <v>0</v>
      </c>
      <c r="AX23" s="56">
        <f t="shared" ca="1" si="47"/>
        <v>0</v>
      </c>
      <c r="AY23" s="56">
        <f t="shared" ca="1" si="48"/>
        <v>0</v>
      </c>
      <c r="AZ23" s="56">
        <f t="shared" ca="1" si="49"/>
        <v>0</v>
      </c>
      <c r="BA23" s="56">
        <f t="shared" ca="1" si="50"/>
        <v>0</v>
      </c>
      <c r="BB23" s="56">
        <f t="shared" ca="1" si="51"/>
        <v>0</v>
      </c>
      <c r="BC23" s="56">
        <f t="shared" ca="1" si="52"/>
        <v>0</v>
      </c>
      <c r="BD23" s="56">
        <f t="shared" ca="1" si="53"/>
        <v>0</v>
      </c>
      <c r="BE23" s="56">
        <f t="shared" ca="1" si="54"/>
        <v>0</v>
      </c>
      <c r="BF23" s="56">
        <f t="shared" ca="1" si="55"/>
        <v>0</v>
      </c>
      <c r="BG23" s="56">
        <f t="shared" ca="1" si="56"/>
        <v>0</v>
      </c>
      <c r="BH23" s="56">
        <f t="shared" ca="1" si="57"/>
        <v>0</v>
      </c>
      <c r="BI23" s="56">
        <f t="shared" ca="1" si="58"/>
        <v>0</v>
      </c>
      <c r="BJ23" s="56">
        <f t="shared" ca="1" si="59"/>
        <v>0</v>
      </c>
      <c r="BK23" s="56">
        <f t="shared" ca="1" si="60"/>
        <v>0</v>
      </c>
      <c r="BL23" s="56">
        <f t="shared" ca="1" si="61"/>
        <v>0</v>
      </c>
      <c r="BM23" s="56">
        <f t="shared" ca="1" si="62"/>
        <v>0</v>
      </c>
      <c r="BN23" s="56">
        <f t="shared" ca="1" si="63"/>
        <v>0</v>
      </c>
      <c r="BO23" s="56">
        <f t="shared" ca="1" si="64"/>
        <v>0</v>
      </c>
      <c r="BP23" s="56">
        <f t="shared" ca="1" si="65"/>
        <v>0</v>
      </c>
      <c r="BQ23" s="56">
        <f t="shared" ca="1" si="66"/>
        <v>0</v>
      </c>
      <c r="BR23" s="56">
        <f t="shared" ca="1" si="67"/>
        <v>0</v>
      </c>
      <c r="BS23" s="56">
        <f t="shared" ca="1" si="68"/>
        <v>0</v>
      </c>
      <c r="BT23" s="56">
        <f t="shared" ca="1" si="69"/>
        <v>0</v>
      </c>
      <c r="BU23" s="56">
        <f t="shared" ca="1" si="70"/>
        <v>0</v>
      </c>
      <c r="BV23" s="56">
        <f t="shared" ca="1" si="71"/>
        <v>0</v>
      </c>
      <c r="BW23" s="56">
        <f t="shared" ca="1" si="72"/>
        <v>0</v>
      </c>
      <c r="BX23" s="56">
        <f t="shared" ca="1" si="73"/>
        <v>0</v>
      </c>
      <c r="BY23" s="56">
        <f t="shared" ca="1" si="74"/>
        <v>0</v>
      </c>
      <c r="BZ23" s="56">
        <f t="shared" ca="1" si="75"/>
        <v>0</v>
      </c>
      <c r="CA23" s="56">
        <f t="shared" ca="1" si="76"/>
        <v>0</v>
      </c>
      <c r="CB23" s="56">
        <f t="shared" ca="1" si="77"/>
        <v>0</v>
      </c>
      <c r="CC23" s="56">
        <f t="shared" ca="1" si="78"/>
        <v>0</v>
      </c>
      <c r="CD23" s="56">
        <f t="shared" ca="1" si="79"/>
        <v>0</v>
      </c>
      <c r="CE23" s="56">
        <f t="shared" ca="1" si="80"/>
        <v>0</v>
      </c>
      <c r="CF23" s="56">
        <f t="shared" ca="1" si="81"/>
        <v>0</v>
      </c>
      <c r="CG23" s="56">
        <f t="shared" ca="1" si="82"/>
        <v>0</v>
      </c>
      <c r="CH23" s="56">
        <f t="shared" ca="1" si="83"/>
        <v>0</v>
      </c>
      <c r="CI23" s="56">
        <f t="shared" ca="1" si="84"/>
        <v>0</v>
      </c>
      <c r="CJ23" s="56">
        <f t="shared" ca="1" si="85"/>
        <v>0</v>
      </c>
      <c r="CK23" s="56">
        <f t="shared" ca="1" si="86"/>
        <v>0</v>
      </c>
      <c r="CL23" s="56">
        <f t="shared" ca="1" si="87"/>
        <v>0</v>
      </c>
      <c r="CM23" s="56">
        <f t="shared" ca="1" si="88"/>
        <v>0</v>
      </c>
      <c r="CN23" s="56">
        <f t="shared" ca="1" si="89"/>
        <v>0</v>
      </c>
      <c r="CO23" s="56">
        <f t="shared" ca="1" si="90"/>
        <v>0</v>
      </c>
      <c r="CP23" s="56">
        <f t="shared" ca="1" si="91"/>
        <v>0</v>
      </c>
      <c r="CQ23" s="56">
        <f t="shared" ca="1" si="92"/>
        <v>0</v>
      </c>
      <c r="CR23" s="56">
        <f t="shared" ca="1" si="93"/>
        <v>0</v>
      </c>
      <c r="CS23" s="56">
        <f t="shared" ca="1" si="94"/>
        <v>0</v>
      </c>
      <c r="CT23" s="56">
        <f t="shared" ca="1" si="95"/>
        <v>0</v>
      </c>
      <c r="CU23" s="56">
        <f t="shared" ca="1" si="96"/>
        <v>0</v>
      </c>
      <c r="CV23" s="56">
        <f t="shared" ca="1" si="97"/>
        <v>0</v>
      </c>
      <c r="CW23" s="56">
        <f t="shared" ca="1" si="98"/>
        <v>0</v>
      </c>
      <c r="CX23" s="56">
        <f t="shared" ca="1" si="99"/>
        <v>0</v>
      </c>
      <c r="CY23" s="56">
        <f t="shared" ca="1" si="100"/>
        <v>0</v>
      </c>
      <c r="CZ23" s="56">
        <f t="shared" ca="1" si="101"/>
        <v>0</v>
      </c>
      <c r="DA23" s="56">
        <f t="shared" ca="1" si="102"/>
        <v>0</v>
      </c>
      <c r="DB23" s="56">
        <f t="shared" ca="1" si="103"/>
        <v>0</v>
      </c>
      <c r="DC23" s="56">
        <f t="shared" ca="1" si="104"/>
        <v>0</v>
      </c>
      <c r="DD23" s="56">
        <f t="shared" ca="1" si="105"/>
        <v>0</v>
      </c>
      <c r="DE23" s="56">
        <f t="shared" ca="1" si="106"/>
        <v>0</v>
      </c>
    </row>
    <row r="24" spans="1:109" ht="19.5" customHeight="1">
      <c r="A24" s="47"/>
      <c r="B24" s="62" t="str">
        <f t="shared" ca="1" si="0"/>
        <v/>
      </c>
      <c r="C24" s="63"/>
      <c r="D24" s="56">
        <f t="shared" ca="1" si="1"/>
        <v>0</v>
      </c>
      <c r="E24" s="56">
        <f t="shared" ca="1" si="2"/>
        <v>0</v>
      </c>
      <c r="F24" s="56">
        <f t="shared" ca="1" si="3"/>
        <v>0</v>
      </c>
      <c r="G24" s="56">
        <f t="shared" ca="1" si="4"/>
        <v>0</v>
      </c>
      <c r="H24" s="56">
        <f t="shared" ca="1" si="5"/>
        <v>0</v>
      </c>
      <c r="I24" s="56">
        <f t="shared" ca="1" si="6"/>
        <v>0</v>
      </c>
      <c r="J24" s="56">
        <f t="shared" ca="1" si="7"/>
        <v>0</v>
      </c>
      <c r="K24" s="56">
        <f t="shared" ca="1" si="8"/>
        <v>0</v>
      </c>
      <c r="L24" s="56">
        <f t="shared" ca="1" si="9"/>
        <v>0</v>
      </c>
      <c r="M24" s="56">
        <f t="shared" ca="1" si="10"/>
        <v>0</v>
      </c>
      <c r="N24" s="56">
        <f t="shared" ca="1" si="11"/>
        <v>0</v>
      </c>
      <c r="O24" s="56">
        <f t="shared" ca="1" si="12"/>
        <v>0</v>
      </c>
      <c r="P24" s="56">
        <f t="shared" ca="1" si="13"/>
        <v>0</v>
      </c>
      <c r="Q24" s="56">
        <f t="shared" ca="1" si="14"/>
        <v>0</v>
      </c>
      <c r="R24" s="56">
        <f t="shared" ca="1" si="15"/>
        <v>0</v>
      </c>
      <c r="S24" s="56">
        <f t="shared" ca="1" si="16"/>
        <v>0</v>
      </c>
      <c r="T24" s="56">
        <f t="shared" ca="1" si="17"/>
        <v>0</v>
      </c>
      <c r="U24" s="56">
        <f t="shared" ca="1" si="18"/>
        <v>0</v>
      </c>
      <c r="V24" s="56">
        <f t="shared" ca="1" si="19"/>
        <v>0</v>
      </c>
      <c r="W24" s="56">
        <f t="shared" ca="1" si="20"/>
        <v>0</v>
      </c>
      <c r="X24" s="56">
        <f t="shared" ca="1" si="21"/>
        <v>0</v>
      </c>
      <c r="Y24" s="56">
        <f t="shared" ca="1" si="22"/>
        <v>0</v>
      </c>
      <c r="Z24" s="56">
        <f t="shared" ca="1" si="23"/>
        <v>0</v>
      </c>
      <c r="AA24" s="56">
        <f t="shared" ca="1" si="24"/>
        <v>0</v>
      </c>
      <c r="AB24" s="56">
        <f t="shared" ca="1" si="25"/>
        <v>0</v>
      </c>
      <c r="AC24" s="56">
        <f t="shared" ca="1" si="26"/>
        <v>0</v>
      </c>
      <c r="AD24" s="56">
        <f t="shared" ca="1" si="27"/>
        <v>0</v>
      </c>
      <c r="AE24" s="56">
        <f t="shared" ca="1" si="28"/>
        <v>0</v>
      </c>
      <c r="AF24" s="56">
        <f t="shared" ca="1" si="29"/>
        <v>0</v>
      </c>
      <c r="AG24" s="56">
        <f t="shared" ca="1" si="30"/>
        <v>0</v>
      </c>
      <c r="AH24" s="56">
        <f t="shared" ca="1" si="31"/>
        <v>0</v>
      </c>
      <c r="AI24" s="56">
        <f t="shared" ca="1" si="32"/>
        <v>0</v>
      </c>
      <c r="AJ24" s="56">
        <f t="shared" ca="1" si="33"/>
        <v>0</v>
      </c>
      <c r="AK24" s="56">
        <f t="shared" ca="1" si="34"/>
        <v>0</v>
      </c>
      <c r="AL24" s="56">
        <f t="shared" ca="1" si="35"/>
        <v>0</v>
      </c>
      <c r="AM24" s="56">
        <f t="shared" ca="1" si="36"/>
        <v>0</v>
      </c>
      <c r="AN24" s="56">
        <f t="shared" ca="1" si="37"/>
        <v>0</v>
      </c>
      <c r="AO24" s="56">
        <f t="shared" ca="1" si="38"/>
        <v>0</v>
      </c>
      <c r="AP24" s="56">
        <f t="shared" ca="1" si="39"/>
        <v>0</v>
      </c>
      <c r="AQ24" s="56">
        <f t="shared" ca="1" si="40"/>
        <v>0</v>
      </c>
      <c r="AR24" s="56">
        <f t="shared" ca="1" si="41"/>
        <v>0</v>
      </c>
      <c r="AS24" s="56">
        <f t="shared" ca="1" si="42"/>
        <v>0</v>
      </c>
      <c r="AT24" s="56">
        <f t="shared" ca="1" si="43"/>
        <v>0</v>
      </c>
      <c r="AU24" s="56">
        <f t="shared" ca="1" si="44"/>
        <v>0</v>
      </c>
      <c r="AV24" s="56">
        <f t="shared" ca="1" si="45"/>
        <v>0</v>
      </c>
      <c r="AW24" s="56">
        <f t="shared" ca="1" si="46"/>
        <v>0</v>
      </c>
      <c r="AX24" s="56">
        <f t="shared" ca="1" si="47"/>
        <v>0</v>
      </c>
      <c r="AY24" s="56">
        <f t="shared" ca="1" si="48"/>
        <v>0</v>
      </c>
      <c r="AZ24" s="56">
        <f t="shared" ca="1" si="49"/>
        <v>0</v>
      </c>
      <c r="BA24" s="56">
        <f t="shared" ca="1" si="50"/>
        <v>0</v>
      </c>
      <c r="BB24" s="56">
        <f t="shared" ca="1" si="51"/>
        <v>0</v>
      </c>
      <c r="BC24" s="56">
        <f t="shared" ca="1" si="52"/>
        <v>0</v>
      </c>
      <c r="BD24" s="56">
        <f t="shared" ca="1" si="53"/>
        <v>0</v>
      </c>
      <c r="BE24" s="56">
        <f t="shared" ca="1" si="54"/>
        <v>0</v>
      </c>
      <c r="BF24" s="56">
        <f t="shared" ca="1" si="55"/>
        <v>0</v>
      </c>
      <c r="BG24" s="56">
        <f t="shared" ca="1" si="56"/>
        <v>0</v>
      </c>
      <c r="BH24" s="56">
        <f t="shared" ca="1" si="57"/>
        <v>0</v>
      </c>
      <c r="BI24" s="56">
        <f t="shared" ca="1" si="58"/>
        <v>0</v>
      </c>
      <c r="BJ24" s="56">
        <f t="shared" ca="1" si="59"/>
        <v>0</v>
      </c>
      <c r="BK24" s="56">
        <f t="shared" ca="1" si="60"/>
        <v>0</v>
      </c>
      <c r="BL24" s="56">
        <f t="shared" ca="1" si="61"/>
        <v>0</v>
      </c>
      <c r="BM24" s="56">
        <f t="shared" ca="1" si="62"/>
        <v>0</v>
      </c>
      <c r="BN24" s="56">
        <f t="shared" ca="1" si="63"/>
        <v>0</v>
      </c>
      <c r="BO24" s="56">
        <f t="shared" ca="1" si="64"/>
        <v>0</v>
      </c>
      <c r="BP24" s="56">
        <f t="shared" ca="1" si="65"/>
        <v>0</v>
      </c>
      <c r="BQ24" s="56">
        <f t="shared" ca="1" si="66"/>
        <v>0</v>
      </c>
      <c r="BR24" s="56">
        <f t="shared" ca="1" si="67"/>
        <v>0</v>
      </c>
      <c r="BS24" s="56">
        <f t="shared" ca="1" si="68"/>
        <v>0</v>
      </c>
      <c r="BT24" s="56">
        <f t="shared" ca="1" si="69"/>
        <v>0</v>
      </c>
      <c r="BU24" s="56">
        <f t="shared" ca="1" si="70"/>
        <v>0</v>
      </c>
      <c r="BV24" s="56">
        <f t="shared" ca="1" si="71"/>
        <v>0</v>
      </c>
      <c r="BW24" s="56">
        <f t="shared" ca="1" si="72"/>
        <v>0</v>
      </c>
      <c r="BX24" s="56">
        <f t="shared" ca="1" si="73"/>
        <v>0</v>
      </c>
      <c r="BY24" s="56">
        <f t="shared" ca="1" si="74"/>
        <v>0</v>
      </c>
      <c r="BZ24" s="56">
        <f t="shared" ca="1" si="75"/>
        <v>0</v>
      </c>
      <c r="CA24" s="56">
        <f t="shared" ca="1" si="76"/>
        <v>0</v>
      </c>
      <c r="CB24" s="56">
        <f t="shared" ca="1" si="77"/>
        <v>0</v>
      </c>
      <c r="CC24" s="56">
        <f t="shared" ca="1" si="78"/>
        <v>0</v>
      </c>
      <c r="CD24" s="56">
        <f t="shared" ca="1" si="79"/>
        <v>0</v>
      </c>
      <c r="CE24" s="56">
        <f t="shared" ca="1" si="80"/>
        <v>0</v>
      </c>
      <c r="CF24" s="56">
        <f t="shared" ca="1" si="81"/>
        <v>0</v>
      </c>
      <c r="CG24" s="56">
        <f t="shared" ca="1" si="82"/>
        <v>0</v>
      </c>
      <c r="CH24" s="56">
        <f t="shared" ca="1" si="83"/>
        <v>0</v>
      </c>
      <c r="CI24" s="56">
        <f t="shared" ca="1" si="84"/>
        <v>0</v>
      </c>
      <c r="CJ24" s="56">
        <f t="shared" ca="1" si="85"/>
        <v>0</v>
      </c>
      <c r="CK24" s="56">
        <f t="shared" ca="1" si="86"/>
        <v>0</v>
      </c>
      <c r="CL24" s="56">
        <f t="shared" ca="1" si="87"/>
        <v>0</v>
      </c>
      <c r="CM24" s="56">
        <f t="shared" ca="1" si="88"/>
        <v>0</v>
      </c>
      <c r="CN24" s="56">
        <f t="shared" ca="1" si="89"/>
        <v>0</v>
      </c>
      <c r="CO24" s="56">
        <f t="shared" ca="1" si="90"/>
        <v>0</v>
      </c>
      <c r="CP24" s="56">
        <f t="shared" ca="1" si="91"/>
        <v>0</v>
      </c>
      <c r="CQ24" s="56">
        <f t="shared" ca="1" si="92"/>
        <v>0</v>
      </c>
      <c r="CR24" s="56">
        <f t="shared" ca="1" si="93"/>
        <v>0</v>
      </c>
      <c r="CS24" s="56">
        <f t="shared" ca="1" si="94"/>
        <v>0</v>
      </c>
      <c r="CT24" s="56">
        <f t="shared" ca="1" si="95"/>
        <v>0</v>
      </c>
      <c r="CU24" s="56">
        <f t="shared" ca="1" si="96"/>
        <v>0</v>
      </c>
      <c r="CV24" s="56">
        <f t="shared" ca="1" si="97"/>
        <v>0</v>
      </c>
      <c r="CW24" s="56">
        <f t="shared" ca="1" si="98"/>
        <v>0</v>
      </c>
      <c r="CX24" s="56">
        <f t="shared" ca="1" si="99"/>
        <v>0</v>
      </c>
      <c r="CY24" s="56">
        <f t="shared" ca="1" si="100"/>
        <v>0</v>
      </c>
      <c r="CZ24" s="56">
        <f t="shared" ca="1" si="101"/>
        <v>0</v>
      </c>
      <c r="DA24" s="56">
        <f t="shared" ca="1" si="102"/>
        <v>0</v>
      </c>
      <c r="DB24" s="56">
        <f t="shared" ca="1" si="103"/>
        <v>0</v>
      </c>
      <c r="DC24" s="56">
        <f t="shared" ca="1" si="104"/>
        <v>0</v>
      </c>
      <c r="DD24" s="56">
        <f t="shared" ca="1" si="105"/>
        <v>0</v>
      </c>
      <c r="DE24" s="56">
        <f t="shared" ca="1" si="106"/>
        <v>0</v>
      </c>
    </row>
    <row r="25" spans="1:109" ht="19.5" customHeight="1">
      <c r="A25" s="47"/>
      <c r="B25" s="62" t="str">
        <f t="shared" ca="1" si="0"/>
        <v/>
      </c>
      <c r="C25" s="63"/>
      <c r="D25" s="56">
        <f t="shared" ca="1" si="1"/>
        <v>0</v>
      </c>
      <c r="E25" s="56">
        <f t="shared" ca="1" si="2"/>
        <v>0</v>
      </c>
      <c r="F25" s="56">
        <f t="shared" ca="1" si="3"/>
        <v>0</v>
      </c>
      <c r="G25" s="56">
        <f t="shared" ca="1" si="4"/>
        <v>0</v>
      </c>
      <c r="H25" s="56">
        <f t="shared" ca="1" si="5"/>
        <v>0</v>
      </c>
      <c r="I25" s="56">
        <f t="shared" ca="1" si="6"/>
        <v>0</v>
      </c>
      <c r="J25" s="56">
        <f t="shared" ca="1" si="7"/>
        <v>0</v>
      </c>
      <c r="K25" s="56">
        <f t="shared" ca="1" si="8"/>
        <v>0</v>
      </c>
      <c r="L25" s="56">
        <f t="shared" ca="1" si="9"/>
        <v>0</v>
      </c>
      <c r="M25" s="56">
        <f t="shared" ca="1" si="10"/>
        <v>0</v>
      </c>
      <c r="N25" s="56">
        <f t="shared" ca="1" si="11"/>
        <v>0</v>
      </c>
      <c r="O25" s="56">
        <f t="shared" ca="1" si="12"/>
        <v>0</v>
      </c>
      <c r="P25" s="56">
        <f t="shared" ca="1" si="13"/>
        <v>0</v>
      </c>
      <c r="Q25" s="56">
        <f t="shared" ca="1" si="14"/>
        <v>0</v>
      </c>
      <c r="R25" s="56">
        <f t="shared" ca="1" si="15"/>
        <v>0</v>
      </c>
      <c r="S25" s="56">
        <f t="shared" ca="1" si="16"/>
        <v>0</v>
      </c>
      <c r="T25" s="56">
        <f t="shared" ca="1" si="17"/>
        <v>0</v>
      </c>
      <c r="U25" s="56">
        <f t="shared" ca="1" si="18"/>
        <v>0</v>
      </c>
      <c r="V25" s="56">
        <f t="shared" ca="1" si="19"/>
        <v>0</v>
      </c>
      <c r="W25" s="56">
        <f t="shared" ca="1" si="20"/>
        <v>0</v>
      </c>
      <c r="X25" s="56">
        <f t="shared" ca="1" si="21"/>
        <v>0</v>
      </c>
      <c r="Y25" s="56">
        <f t="shared" ca="1" si="22"/>
        <v>0</v>
      </c>
      <c r="Z25" s="56">
        <f t="shared" ca="1" si="23"/>
        <v>0</v>
      </c>
      <c r="AA25" s="56">
        <f t="shared" ca="1" si="24"/>
        <v>0</v>
      </c>
      <c r="AB25" s="56">
        <f t="shared" ca="1" si="25"/>
        <v>0</v>
      </c>
      <c r="AC25" s="56">
        <f t="shared" ca="1" si="26"/>
        <v>0</v>
      </c>
      <c r="AD25" s="56">
        <f t="shared" ca="1" si="27"/>
        <v>0</v>
      </c>
      <c r="AE25" s="56">
        <f t="shared" ca="1" si="28"/>
        <v>0</v>
      </c>
      <c r="AF25" s="56">
        <f t="shared" ca="1" si="29"/>
        <v>0</v>
      </c>
      <c r="AG25" s="56">
        <f t="shared" ca="1" si="30"/>
        <v>0</v>
      </c>
      <c r="AH25" s="56">
        <f t="shared" ca="1" si="31"/>
        <v>0</v>
      </c>
      <c r="AI25" s="56">
        <f t="shared" ca="1" si="32"/>
        <v>0</v>
      </c>
      <c r="AJ25" s="56">
        <f t="shared" ca="1" si="33"/>
        <v>0</v>
      </c>
      <c r="AK25" s="56">
        <f t="shared" ca="1" si="34"/>
        <v>0</v>
      </c>
      <c r="AL25" s="56">
        <f t="shared" ca="1" si="35"/>
        <v>0</v>
      </c>
      <c r="AM25" s="56">
        <f t="shared" ca="1" si="36"/>
        <v>0</v>
      </c>
      <c r="AN25" s="56">
        <f t="shared" ca="1" si="37"/>
        <v>0</v>
      </c>
      <c r="AO25" s="56">
        <f t="shared" ca="1" si="38"/>
        <v>0</v>
      </c>
      <c r="AP25" s="56">
        <f t="shared" ca="1" si="39"/>
        <v>0</v>
      </c>
      <c r="AQ25" s="56">
        <f t="shared" ca="1" si="40"/>
        <v>0</v>
      </c>
      <c r="AR25" s="56">
        <f t="shared" ca="1" si="41"/>
        <v>0</v>
      </c>
      <c r="AS25" s="56">
        <f t="shared" ca="1" si="42"/>
        <v>0</v>
      </c>
      <c r="AT25" s="56">
        <f t="shared" ca="1" si="43"/>
        <v>0</v>
      </c>
      <c r="AU25" s="56">
        <f t="shared" ca="1" si="44"/>
        <v>0</v>
      </c>
      <c r="AV25" s="56">
        <f t="shared" ca="1" si="45"/>
        <v>0</v>
      </c>
      <c r="AW25" s="56">
        <f t="shared" ca="1" si="46"/>
        <v>0</v>
      </c>
      <c r="AX25" s="56">
        <f t="shared" ca="1" si="47"/>
        <v>0</v>
      </c>
      <c r="AY25" s="56">
        <f t="shared" ca="1" si="48"/>
        <v>0</v>
      </c>
      <c r="AZ25" s="56">
        <f t="shared" ca="1" si="49"/>
        <v>0</v>
      </c>
      <c r="BA25" s="56">
        <f t="shared" ca="1" si="50"/>
        <v>0</v>
      </c>
      <c r="BB25" s="56">
        <f t="shared" ca="1" si="51"/>
        <v>0</v>
      </c>
      <c r="BC25" s="56">
        <f t="shared" ca="1" si="52"/>
        <v>0</v>
      </c>
      <c r="BD25" s="56">
        <f t="shared" ca="1" si="53"/>
        <v>0</v>
      </c>
      <c r="BE25" s="56">
        <f t="shared" ca="1" si="54"/>
        <v>0</v>
      </c>
      <c r="BF25" s="56">
        <f t="shared" ca="1" si="55"/>
        <v>0</v>
      </c>
      <c r="BG25" s="56">
        <f t="shared" ca="1" si="56"/>
        <v>0</v>
      </c>
      <c r="BH25" s="56">
        <f t="shared" ca="1" si="57"/>
        <v>0</v>
      </c>
      <c r="BI25" s="56">
        <f t="shared" ca="1" si="58"/>
        <v>0</v>
      </c>
      <c r="BJ25" s="56">
        <f t="shared" ca="1" si="59"/>
        <v>0</v>
      </c>
      <c r="BK25" s="56">
        <f t="shared" ca="1" si="60"/>
        <v>0</v>
      </c>
      <c r="BL25" s="56">
        <f t="shared" ca="1" si="61"/>
        <v>0</v>
      </c>
      <c r="BM25" s="56">
        <f t="shared" ca="1" si="62"/>
        <v>0</v>
      </c>
      <c r="BN25" s="56">
        <f t="shared" ca="1" si="63"/>
        <v>0</v>
      </c>
      <c r="BO25" s="56">
        <f t="shared" ca="1" si="64"/>
        <v>0</v>
      </c>
      <c r="BP25" s="56">
        <f t="shared" ca="1" si="65"/>
        <v>0</v>
      </c>
      <c r="BQ25" s="56">
        <f t="shared" ca="1" si="66"/>
        <v>0</v>
      </c>
      <c r="BR25" s="56">
        <f t="shared" ca="1" si="67"/>
        <v>0</v>
      </c>
      <c r="BS25" s="56">
        <f t="shared" ca="1" si="68"/>
        <v>0</v>
      </c>
      <c r="BT25" s="56">
        <f t="shared" ca="1" si="69"/>
        <v>0</v>
      </c>
      <c r="BU25" s="56">
        <f t="shared" ca="1" si="70"/>
        <v>0</v>
      </c>
      <c r="BV25" s="56">
        <f t="shared" ca="1" si="71"/>
        <v>0</v>
      </c>
      <c r="BW25" s="56">
        <f t="shared" ca="1" si="72"/>
        <v>0</v>
      </c>
      <c r="BX25" s="56">
        <f t="shared" ca="1" si="73"/>
        <v>0</v>
      </c>
      <c r="BY25" s="56">
        <f t="shared" ca="1" si="74"/>
        <v>0</v>
      </c>
      <c r="BZ25" s="56">
        <f t="shared" ca="1" si="75"/>
        <v>0</v>
      </c>
      <c r="CA25" s="56">
        <f t="shared" ca="1" si="76"/>
        <v>0</v>
      </c>
      <c r="CB25" s="56">
        <f t="shared" ca="1" si="77"/>
        <v>0</v>
      </c>
      <c r="CC25" s="56">
        <f t="shared" ca="1" si="78"/>
        <v>0</v>
      </c>
      <c r="CD25" s="56">
        <f t="shared" ca="1" si="79"/>
        <v>0</v>
      </c>
      <c r="CE25" s="56">
        <f t="shared" ca="1" si="80"/>
        <v>0</v>
      </c>
      <c r="CF25" s="56">
        <f t="shared" ca="1" si="81"/>
        <v>0</v>
      </c>
      <c r="CG25" s="56">
        <f t="shared" ca="1" si="82"/>
        <v>0</v>
      </c>
      <c r="CH25" s="56">
        <f t="shared" ca="1" si="83"/>
        <v>0</v>
      </c>
      <c r="CI25" s="56">
        <f t="shared" ca="1" si="84"/>
        <v>0</v>
      </c>
      <c r="CJ25" s="56">
        <f t="shared" ca="1" si="85"/>
        <v>0</v>
      </c>
      <c r="CK25" s="56">
        <f t="shared" ca="1" si="86"/>
        <v>0</v>
      </c>
      <c r="CL25" s="56">
        <f t="shared" ca="1" si="87"/>
        <v>0</v>
      </c>
      <c r="CM25" s="56">
        <f t="shared" ca="1" si="88"/>
        <v>0</v>
      </c>
      <c r="CN25" s="56">
        <f t="shared" ca="1" si="89"/>
        <v>0</v>
      </c>
      <c r="CO25" s="56">
        <f t="shared" ca="1" si="90"/>
        <v>0</v>
      </c>
      <c r="CP25" s="56">
        <f t="shared" ca="1" si="91"/>
        <v>0</v>
      </c>
      <c r="CQ25" s="56">
        <f t="shared" ca="1" si="92"/>
        <v>0</v>
      </c>
      <c r="CR25" s="56">
        <f t="shared" ca="1" si="93"/>
        <v>0</v>
      </c>
      <c r="CS25" s="56">
        <f t="shared" ca="1" si="94"/>
        <v>0</v>
      </c>
      <c r="CT25" s="56">
        <f t="shared" ca="1" si="95"/>
        <v>0</v>
      </c>
      <c r="CU25" s="56">
        <f t="shared" ca="1" si="96"/>
        <v>0</v>
      </c>
      <c r="CV25" s="56">
        <f t="shared" ca="1" si="97"/>
        <v>0</v>
      </c>
      <c r="CW25" s="56">
        <f t="shared" ca="1" si="98"/>
        <v>0</v>
      </c>
      <c r="CX25" s="56">
        <f t="shared" ca="1" si="99"/>
        <v>0</v>
      </c>
      <c r="CY25" s="56">
        <f t="shared" ca="1" si="100"/>
        <v>0</v>
      </c>
      <c r="CZ25" s="56">
        <f t="shared" ca="1" si="101"/>
        <v>0</v>
      </c>
      <c r="DA25" s="56">
        <f t="shared" ca="1" si="102"/>
        <v>0</v>
      </c>
      <c r="DB25" s="56">
        <f t="shared" ca="1" si="103"/>
        <v>0</v>
      </c>
      <c r="DC25" s="56">
        <f t="shared" ca="1" si="104"/>
        <v>0</v>
      </c>
      <c r="DD25" s="56">
        <f t="shared" ca="1" si="105"/>
        <v>0</v>
      </c>
      <c r="DE25" s="56">
        <f t="shared" ca="1" si="106"/>
        <v>0</v>
      </c>
    </row>
    <row r="26" spans="1:109" ht="19.5" customHeight="1">
      <c r="A26" s="47"/>
      <c r="B26" s="62" t="str">
        <f t="shared" ca="1" si="0"/>
        <v/>
      </c>
      <c r="C26" s="63"/>
      <c r="D26" s="56">
        <f t="shared" ca="1" si="1"/>
        <v>0</v>
      </c>
      <c r="E26" s="56">
        <f t="shared" ca="1" si="2"/>
        <v>0</v>
      </c>
      <c r="F26" s="56">
        <f t="shared" ca="1" si="3"/>
        <v>0</v>
      </c>
      <c r="G26" s="56">
        <f t="shared" ca="1" si="4"/>
        <v>0</v>
      </c>
      <c r="H26" s="56">
        <f t="shared" ca="1" si="5"/>
        <v>0</v>
      </c>
      <c r="I26" s="56">
        <f t="shared" ca="1" si="6"/>
        <v>0</v>
      </c>
      <c r="J26" s="56">
        <f t="shared" ca="1" si="7"/>
        <v>0</v>
      </c>
      <c r="K26" s="56">
        <f t="shared" ca="1" si="8"/>
        <v>0</v>
      </c>
      <c r="L26" s="56">
        <f t="shared" ca="1" si="9"/>
        <v>0</v>
      </c>
      <c r="M26" s="56">
        <f t="shared" ca="1" si="10"/>
        <v>0</v>
      </c>
      <c r="N26" s="56">
        <f t="shared" ca="1" si="11"/>
        <v>0</v>
      </c>
      <c r="O26" s="56">
        <f t="shared" ca="1" si="12"/>
        <v>0</v>
      </c>
      <c r="P26" s="56">
        <f t="shared" ca="1" si="13"/>
        <v>0</v>
      </c>
      <c r="Q26" s="56">
        <f t="shared" ca="1" si="14"/>
        <v>0</v>
      </c>
      <c r="R26" s="56">
        <f t="shared" ca="1" si="15"/>
        <v>0</v>
      </c>
      <c r="S26" s="56">
        <f t="shared" ca="1" si="16"/>
        <v>0</v>
      </c>
      <c r="T26" s="56">
        <f t="shared" ca="1" si="17"/>
        <v>0</v>
      </c>
      <c r="U26" s="56">
        <f t="shared" ca="1" si="18"/>
        <v>0</v>
      </c>
      <c r="V26" s="56">
        <f t="shared" ca="1" si="19"/>
        <v>0</v>
      </c>
      <c r="W26" s="56">
        <f t="shared" ca="1" si="20"/>
        <v>0</v>
      </c>
      <c r="X26" s="56">
        <f t="shared" ca="1" si="21"/>
        <v>0</v>
      </c>
      <c r="Y26" s="56">
        <f t="shared" ca="1" si="22"/>
        <v>0</v>
      </c>
      <c r="Z26" s="56">
        <f t="shared" ca="1" si="23"/>
        <v>0</v>
      </c>
      <c r="AA26" s="56">
        <f t="shared" ca="1" si="24"/>
        <v>0</v>
      </c>
      <c r="AB26" s="56">
        <f t="shared" ca="1" si="25"/>
        <v>0</v>
      </c>
      <c r="AC26" s="56">
        <f t="shared" ca="1" si="26"/>
        <v>0</v>
      </c>
      <c r="AD26" s="56">
        <f t="shared" ca="1" si="27"/>
        <v>0</v>
      </c>
      <c r="AE26" s="56">
        <f t="shared" ca="1" si="28"/>
        <v>0</v>
      </c>
      <c r="AF26" s="56">
        <f t="shared" ca="1" si="29"/>
        <v>0</v>
      </c>
      <c r="AG26" s="56">
        <f t="shared" ca="1" si="30"/>
        <v>0</v>
      </c>
      <c r="AH26" s="56">
        <f t="shared" ca="1" si="31"/>
        <v>0</v>
      </c>
      <c r="AI26" s="56">
        <f t="shared" ca="1" si="32"/>
        <v>0</v>
      </c>
      <c r="AJ26" s="56">
        <f t="shared" ca="1" si="33"/>
        <v>0</v>
      </c>
      <c r="AK26" s="56">
        <f t="shared" ca="1" si="34"/>
        <v>0</v>
      </c>
      <c r="AL26" s="56">
        <f t="shared" ca="1" si="35"/>
        <v>0</v>
      </c>
      <c r="AM26" s="56">
        <f t="shared" ca="1" si="36"/>
        <v>0</v>
      </c>
      <c r="AN26" s="56">
        <f t="shared" ca="1" si="37"/>
        <v>0</v>
      </c>
      <c r="AO26" s="56">
        <f t="shared" ca="1" si="38"/>
        <v>0</v>
      </c>
      <c r="AP26" s="56">
        <f t="shared" ca="1" si="39"/>
        <v>0</v>
      </c>
      <c r="AQ26" s="56">
        <f t="shared" ca="1" si="40"/>
        <v>0</v>
      </c>
      <c r="AR26" s="56">
        <f t="shared" ca="1" si="41"/>
        <v>0</v>
      </c>
      <c r="AS26" s="56">
        <f t="shared" ca="1" si="42"/>
        <v>0</v>
      </c>
      <c r="AT26" s="56">
        <f t="shared" ca="1" si="43"/>
        <v>0</v>
      </c>
      <c r="AU26" s="56">
        <f t="shared" ca="1" si="44"/>
        <v>0</v>
      </c>
      <c r="AV26" s="56">
        <f t="shared" ca="1" si="45"/>
        <v>0</v>
      </c>
      <c r="AW26" s="56">
        <f t="shared" ca="1" si="46"/>
        <v>0</v>
      </c>
      <c r="AX26" s="56">
        <f t="shared" ca="1" si="47"/>
        <v>0</v>
      </c>
      <c r="AY26" s="56">
        <f t="shared" ca="1" si="48"/>
        <v>0</v>
      </c>
      <c r="AZ26" s="56">
        <f t="shared" ca="1" si="49"/>
        <v>0</v>
      </c>
      <c r="BA26" s="56">
        <f t="shared" ca="1" si="50"/>
        <v>0</v>
      </c>
      <c r="BB26" s="56">
        <f t="shared" ca="1" si="51"/>
        <v>0</v>
      </c>
      <c r="BC26" s="56">
        <f t="shared" ca="1" si="52"/>
        <v>0</v>
      </c>
      <c r="BD26" s="56">
        <f t="shared" ca="1" si="53"/>
        <v>0</v>
      </c>
      <c r="BE26" s="56">
        <f t="shared" ca="1" si="54"/>
        <v>0</v>
      </c>
      <c r="BF26" s="56">
        <f t="shared" ca="1" si="55"/>
        <v>0</v>
      </c>
      <c r="BG26" s="56">
        <f t="shared" ca="1" si="56"/>
        <v>0</v>
      </c>
      <c r="BH26" s="56">
        <f t="shared" ca="1" si="57"/>
        <v>0</v>
      </c>
      <c r="BI26" s="56">
        <f t="shared" ca="1" si="58"/>
        <v>0</v>
      </c>
      <c r="BJ26" s="56">
        <f t="shared" ca="1" si="59"/>
        <v>0</v>
      </c>
      <c r="BK26" s="56">
        <f t="shared" ca="1" si="60"/>
        <v>0</v>
      </c>
      <c r="BL26" s="56">
        <f t="shared" ca="1" si="61"/>
        <v>0</v>
      </c>
      <c r="BM26" s="56">
        <f t="shared" ca="1" si="62"/>
        <v>0</v>
      </c>
      <c r="BN26" s="56">
        <f t="shared" ca="1" si="63"/>
        <v>0</v>
      </c>
      <c r="BO26" s="56">
        <f t="shared" ca="1" si="64"/>
        <v>0</v>
      </c>
      <c r="BP26" s="56">
        <f t="shared" ca="1" si="65"/>
        <v>0</v>
      </c>
      <c r="BQ26" s="56">
        <f t="shared" ca="1" si="66"/>
        <v>0</v>
      </c>
      <c r="BR26" s="56">
        <f t="shared" ca="1" si="67"/>
        <v>0</v>
      </c>
      <c r="BS26" s="56">
        <f t="shared" ca="1" si="68"/>
        <v>0</v>
      </c>
      <c r="BT26" s="56">
        <f t="shared" ca="1" si="69"/>
        <v>0</v>
      </c>
      <c r="BU26" s="56">
        <f t="shared" ca="1" si="70"/>
        <v>0</v>
      </c>
      <c r="BV26" s="56">
        <f t="shared" ca="1" si="71"/>
        <v>0</v>
      </c>
      <c r="BW26" s="56">
        <f t="shared" ca="1" si="72"/>
        <v>0</v>
      </c>
      <c r="BX26" s="56">
        <f t="shared" ca="1" si="73"/>
        <v>0</v>
      </c>
      <c r="BY26" s="56">
        <f t="shared" ca="1" si="74"/>
        <v>0</v>
      </c>
      <c r="BZ26" s="56">
        <f t="shared" ca="1" si="75"/>
        <v>0</v>
      </c>
      <c r="CA26" s="56">
        <f t="shared" ca="1" si="76"/>
        <v>0</v>
      </c>
      <c r="CB26" s="56">
        <f t="shared" ca="1" si="77"/>
        <v>0</v>
      </c>
      <c r="CC26" s="56">
        <f t="shared" ca="1" si="78"/>
        <v>0</v>
      </c>
      <c r="CD26" s="56">
        <f t="shared" ca="1" si="79"/>
        <v>0</v>
      </c>
      <c r="CE26" s="56">
        <f t="shared" ca="1" si="80"/>
        <v>0</v>
      </c>
      <c r="CF26" s="56">
        <f t="shared" ca="1" si="81"/>
        <v>0</v>
      </c>
      <c r="CG26" s="56">
        <f t="shared" ca="1" si="82"/>
        <v>0</v>
      </c>
      <c r="CH26" s="56">
        <f t="shared" ca="1" si="83"/>
        <v>0</v>
      </c>
      <c r="CI26" s="56">
        <f t="shared" ca="1" si="84"/>
        <v>0</v>
      </c>
      <c r="CJ26" s="56">
        <f t="shared" ca="1" si="85"/>
        <v>0</v>
      </c>
      <c r="CK26" s="56">
        <f t="shared" ca="1" si="86"/>
        <v>0</v>
      </c>
      <c r="CL26" s="56">
        <f t="shared" ca="1" si="87"/>
        <v>0</v>
      </c>
      <c r="CM26" s="56">
        <f t="shared" ca="1" si="88"/>
        <v>0</v>
      </c>
      <c r="CN26" s="56">
        <f t="shared" ca="1" si="89"/>
        <v>0</v>
      </c>
      <c r="CO26" s="56">
        <f t="shared" ca="1" si="90"/>
        <v>0</v>
      </c>
      <c r="CP26" s="56">
        <f t="shared" ca="1" si="91"/>
        <v>0</v>
      </c>
      <c r="CQ26" s="56">
        <f t="shared" ca="1" si="92"/>
        <v>0</v>
      </c>
      <c r="CR26" s="56">
        <f t="shared" ca="1" si="93"/>
        <v>0</v>
      </c>
      <c r="CS26" s="56">
        <f t="shared" ca="1" si="94"/>
        <v>0</v>
      </c>
      <c r="CT26" s="56">
        <f t="shared" ca="1" si="95"/>
        <v>0</v>
      </c>
      <c r="CU26" s="56">
        <f t="shared" ca="1" si="96"/>
        <v>0</v>
      </c>
      <c r="CV26" s="56">
        <f t="shared" ca="1" si="97"/>
        <v>0</v>
      </c>
      <c r="CW26" s="56">
        <f t="shared" ca="1" si="98"/>
        <v>0</v>
      </c>
      <c r="CX26" s="56">
        <f t="shared" ca="1" si="99"/>
        <v>0</v>
      </c>
      <c r="CY26" s="56">
        <f t="shared" ca="1" si="100"/>
        <v>0</v>
      </c>
      <c r="CZ26" s="56">
        <f t="shared" ca="1" si="101"/>
        <v>0</v>
      </c>
      <c r="DA26" s="56">
        <f t="shared" ca="1" si="102"/>
        <v>0</v>
      </c>
      <c r="DB26" s="56">
        <f t="shared" ca="1" si="103"/>
        <v>0</v>
      </c>
      <c r="DC26" s="56">
        <f t="shared" ca="1" si="104"/>
        <v>0</v>
      </c>
      <c r="DD26" s="56">
        <f t="shared" ca="1" si="105"/>
        <v>0</v>
      </c>
      <c r="DE26" s="56">
        <f t="shared" ca="1" si="106"/>
        <v>0</v>
      </c>
    </row>
    <row r="27" spans="1:109" ht="19.5" customHeight="1">
      <c r="A27" s="47"/>
      <c r="B27" s="62" t="str">
        <f t="shared" ca="1" si="0"/>
        <v/>
      </c>
      <c r="C27" s="63"/>
      <c r="D27" s="56">
        <f t="shared" ca="1" si="1"/>
        <v>0</v>
      </c>
      <c r="E27" s="56">
        <f t="shared" ca="1" si="2"/>
        <v>0</v>
      </c>
      <c r="F27" s="56">
        <f t="shared" ca="1" si="3"/>
        <v>0</v>
      </c>
      <c r="G27" s="56">
        <f t="shared" ca="1" si="4"/>
        <v>0</v>
      </c>
      <c r="H27" s="56">
        <f t="shared" ca="1" si="5"/>
        <v>0</v>
      </c>
      <c r="I27" s="56">
        <f t="shared" ca="1" si="6"/>
        <v>0</v>
      </c>
      <c r="J27" s="56">
        <f t="shared" ca="1" si="7"/>
        <v>0</v>
      </c>
      <c r="K27" s="56">
        <f t="shared" ca="1" si="8"/>
        <v>0</v>
      </c>
      <c r="L27" s="56">
        <f t="shared" ca="1" si="9"/>
        <v>0</v>
      </c>
      <c r="M27" s="56">
        <f t="shared" ca="1" si="10"/>
        <v>0</v>
      </c>
      <c r="N27" s="56">
        <f t="shared" ca="1" si="11"/>
        <v>0</v>
      </c>
      <c r="O27" s="56">
        <f t="shared" ca="1" si="12"/>
        <v>0</v>
      </c>
      <c r="P27" s="56">
        <f t="shared" ca="1" si="13"/>
        <v>0</v>
      </c>
      <c r="Q27" s="56">
        <f t="shared" ca="1" si="14"/>
        <v>0</v>
      </c>
      <c r="R27" s="56">
        <f t="shared" ca="1" si="15"/>
        <v>0</v>
      </c>
      <c r="S27" s="56">
        <f t="shared" ca="1" si="16"/>
        <v>0</v>
      </c>
      <c r="T27" s="56">
        <f t="shared" ca="1" si="17"/>
        <v>0</v>
      </c>
      <c r="U27" s="56">
        <f t="shared" ca="1" si="18"/>
        <v>0</v>
      </c>
      <c r="V27" s="56">
        <f t="shared" ca="1" si="19"/>
        <v>0</v>
      </c>
      <c r="W27" s="56">
        <f t="shared" ca="1" si="20"/>
        <v>0</v>
      </c>
      <c r="X27" s="56">
        <f t="shared" ca="1" si="21"/>
        <v>0</v>
      </c>
      <c r="Y27" s="56">
        <f t="shared" ca="1" si="22"/>
        <v>0</v>
      </c>
      <c r="Z27" s="56">
        <f t="shared" ca="1" si="23"/>
        <v>0</v>
      </c>
      <c r="AA27" s="56">
        <f t="shared" ca="1" si="24"/>
        <v>0</v>
      </c>
      <c r="AB27" s="56">
        <f t="shared" ca="1" si="25"/>
        <v>0</v>
      </c>
      <c r="AC27" s="56">
        <f t="shared" ca="1" si="26"/>
        <v>0</v>
      </c>
      <c r="AD27" s="56">
        <f t="shared" ca="1" si="27"/>
        <v>0</v>
      </c>
      <c r="AE27" s="56">
        <f t="shared" ca="1" si="28"/>
        <v>0</v>
      </c>
      <c r="AF27" s="56">
        <f t="shared" ca="1" si="29"/>
        <v>0</v>
      </c>
      <c r="AG27" s="56">
        <f t="shared" ca="1" si="30"/>
        <v>0</v>
      </c>
      <c r="AH27" s="56">
        <f t="shared" ca="1" si="31"/>
        <v>0</v>
      </c>
      <c r="AI27" s="56">
        <f t="shared" ca="1" si="32"/>
        <v>0</v>
      </c>
      <c r="AJ27" s="56">
        <f t="shared" ca="1" si="33"/>
        <v>0</v>
      </c>
      <c r="AK27" s="56">
        <f t="shared" ca="1" si="34"/>
        <v>0</v>
      </c>
      <c r="AL27" s="56">
        <f t="shared" ca="1" si="35"/>
        <v>0</v>
      </c>
      <c r="AM27" s="56">
        <f t="shared" ca="1" si="36"/>
        <v>0</v>
      </c>
      <c r="AN27" s="56">
        <f t="shared" ca="1" si="37"/>
        <v>0</v>
      </c>
      <c r="AO27" s="56">
        <f t="shared" ca="1" si="38"/>
        <v>0</v>
      </c>
      <c r="AP27" s="56">
        <f t="shared" ca="1" si="39"/>
        <v>0</v>
      </c>
      <c r="AQ27" s="56">
        <f t="shared" ca="1" si="40"/>
        <v>0</v>
      </c>
      <c r="AR27" s="56">
        <f t="shared" ca="1" si="41"/>
        <v>0</v>
      </c>
      <c r="AS27" s="56">
        <f t="shared" ca="1" si="42"/>
        <v>0</v>
      </c>
      <c r="AT27" s="56">
        <f t="shared" ca="1" si="43"/>
        <v>0</v>
      </c>
      <c r="AU27" s="56">
        <f t="shared" ca="1" si="44"/>
        <v>0</v>
      </c>
      <c r="AV27" s="56">
        <f t="shared" ca="1" si="45"/>
        <v>0</v>
      </c>
      <c r="AW27" s="56">
        <f t="shared" ca="1" si="46"/>
        <v>0</v>
      </c>
      <c r="AX27" s="56">
        <f t="shared" ca="1" si="47"/>
        <v>0</v>
      </c>
      <c r="AY27" s="56">
        <f t="shared" ca="1" si="48"/>
        <v>0</v>
      </c>
      <c r="AZ27" s="56">
        <f t="shared" ca="1" si="49"/>
        <v>0</v>
      </c>
      <c r="BA27" s="56">
        <f t="shared" ca="1" si="50"/>
        <v>0</v>
      </c>
      <c r="BB27" s="56">
        <f t="shared" ca="1" si="51"/>
        <v>0</v>
      </c>
      <c r="BC27" s="56">
        <f t="shared" ca="1" si="52"/>
        <v>0</v>
      </c>
      <c r="BD27" s="56">
        <f t="shared" ca="1" si="53"/>
        <v>0</v>
      </c>
      <c r="BE27" s="56">
        <f t="shared" ca="1" si="54"/>
        <v>0</v>
      </c>
      <c r="BF27" s="56">
        <f t="shared" ca="1" si="55"/>
        <v>0</v>
      </c>
      <c r="BG27" s="56">
        <f t="shared" ca="1" si="56"/>
        <v>0</v>
      </c>
      <c r="BH27" s="56">
        <f t="shared" ca="1" si="57"/>
        <v>0</v>
      </c>
      <c r="BI27" s="56">
        <f t="shared" ca="1" si="58"/>
        <v>0</v>
      </c>
      <c r="BJ27" s="56">
        <f t="shared" ca="1" si="59"/>
        <v>0</v>
      </c>
      <c r="BK27" s="56">
        <f t="shared" ca="1" si="60"/>
        <v>0</v>
      </c>
      <c r="BL27" s="56">
        <f t="shared" ca="1" si="61"/>
        <v>0</v>
      </c>
      <c r="BM27" s="56">
        <f t="shared" ca="1" si="62"/>
        <v>0</v>
      </c>
      <c r="BN27" s="56">
        <f t="shared" ca="1" si="63"/>
        <v>0</v>
      </c>
      <c r="BO27" s="56">
        <f t="shared" ca="1" si="64"/>
        <v>0</v>
      </c>
      <c r="BP27" s="56">
        <f t="shared" ca="1" si="65"/>
        <v>0</v>
      </c>
      <c r="BQ27" s="56">
        <f t="shared" ca="1" si="66"/>
        <v>0</v>
      </c>
      <c r="BR27" s="56">
        <f t="shared" ca="1" si="67"/>
        <v>0</v>
      </c>
      <c r="BS27" s="56">
        <f t="shared" ca="1" si="68"/>
        <v>0</v>
      </c>
      <c r="BT27" s="56">
        <f t="shared" ca="1" si="69"/>
        <v>0</v>
      </c>
      <c r="BU27" s="56">
        <f t="shared" ca="1" si="70"/>
        <v>0</v>
      </c>
      <c r="BV27" s="56">
        <f t="shared" ca="1" si="71"/>
        <v>0</v>
      </c>
      <c r="BW27" s="56">
        <f t="shared" ca="1" si="72"/>
        <v>0</v>
      </c>
      <c r="BX27" s="56">
        <f t="shared" ca="1" si="73"/>
        <v>0</v>
      </c>
      <c r="BY27" s="56">
        <f t="shared" ca="1" si="74"/>
        <v>0</v>
      </c>
      <c r="BZ27" s="56">
        <f t="shared" ca="1" si="75"/>
        <v>0</v>
      </c>
      <c r="CA27" s="56">
        <f t="shared" ca="1" si="76"/>
        <v>0</v>
      </c>
      <c r="CB27" s="56">
        <f t="shared" ca="1" si="77"/>
        <v>0</v>
      </c>
      <c r="CC27" s="56">
        <f t="shared" ca="1" si="78"/>
        <v>0</v>
      </c>
      <c r="CD27" s="56">
        <f t="shared" ca="1" si="79"/>
        <v>0</v>
      </c>
      <c r="CE27" s="56">
        <f t="shared" ca="1" si="80"/>
        <v>0</v>
      </c>
      <c r="CF27" s="56">
        <f t="shared" ca="1" si="81"/>
        <v>0</v>
      </c>
      <c r="CG27" s="56">
        <f t="shared" ca="1" si="82"/>
        <v>0</v>
      </c>
      <c r="CH27" s="56">
        <f t="shared" ca="1" si="83"/>
        <v>0</v>
      </c>
      <c r="CI27" s="56">
        <f t="shared" ca="1" si="84"/>
        <v>0</v>
      </c>
      <c r="CJ27" s="56">
        <f t="shared" ca="1" si="85"/>
        <v>0</v>
      </c>
      <c r="CK27" s="56">
        <f t="shared" ca="1" si="86"/>
        <v>0</v>
      </c>
      <c r="CL27" s="56">
        <f t="shared" ca="1" si="87"/>
        <v>0</v>
      </c>
      <c r="CM27" s="56">
        <f t="shared" ca="1" si="88"/>
        <v>0</v>
      </c>
      <c r="CN27" s="56">
        <f t="shared" ca="1" si="89"/>
        <v>0</v>
      </c>
      <c r="CO27" s="56">
        <f t="shared" ca="1" si="90"/>
        <v>0</v>
      </c>
      <c r="CP27" s="56">
        <f t="shared" ca="1" si="91"/>
        <v>0</v>
      </c>
      <c r="CQ27" s="56">
        <f t="shared" ca="1" si="92"/>
        <v>0</v>
      </c>
      <c r="CR27" s="56">
        <f t="shared" ca="1" si="93"/>
        <v>0</v>
      </c>
      <c r="CS27" s="56">
        <f t="shared" ca="1" si="94"/>
        <v>0</v>
      </c>
      <c r="CT27" s="56">
        <f t="shared" ca="1" si="95"/>
        <v>0</v>
      </c>
      <c r="CU27" s="56">
        <f t="shared" ca="1" si="96"/>
        <v>0</v>
      </c>
      <c r="CV27" s="56">
        <f t="shared" ca="1" si="97"/>
        <v>0</v>
      </c>
      <c r="CW27" s="56">
        <f t="shared" ca="1" si="98"/>
        <v>0</v>
      </c>
      <c r="CX27" s="56">
        <f t="shared" ca="1" si="99"/>
        <v>0</v>
      </c>
      <c r="CY27" s="56">
        <f t="shared" ca="1" si="100"/>
        <v>0</v>
      </c>
      <c r="CZ27" s="56">
        <f t="shared" ca="1" si="101"/>
        <v>0</v>
      </c>
      <c r="DA27" s="56">
        <f t="shared" ca="1" si="102"/>
        <v>0</v>
      </c>
      <c r="DB27" s="56">
        <f t="shared" ca="1" si="103"/>
        <v>0</v>
      </c>
      <c r="DC27" s="56">
        <f t="shared" ca="1" si="104"/>
        <v>0</v>
      </c>
      <c r="DD27" s="56">
        <f t="shared" ca="1" si="105"/>
        <v>0</v>
      </c>
      <c r="DE27" s="56">
        <f t="shared" ca="1" si="106"/>
        <v>0</v>
      </c>
    </row>
    <row r="28" spans="1:109" ht="19.5" customHeight="1">
      <c r="A28" s="47"/>
      <c r="B28" s="62" t="str">
        <f t="shared" ca="1" si="0"/>
        <v/>
      </c>
      <c r="C28" s="63"/>
      <c r="D28" s="56">
        <f t="shared" ca="1" si="1"/>
        <v>0</v>
      </c>
      <c r="E28" s="56">
        <f t="shared" ca="1" si="2"/>
        <v>0</v>
      </c>
      <c r="F28" s="56">
        <f t="shared" ca="1" si="3"/>
        <v>0</v>
      </c>
      <c r="G28" s="56">
        <f t="shared" ca="1" si="4"/>
        <v>0</v>
      </c>
      <c r="H28" s="56">
        <f t="shared" ca="1" si="5"/>
        <v>0</v>
      </c>
      <c r="I28" s="56">
        <f t="shared" ca="1" si="6"/>
        <v>0</v>
      </c>
      <c r="J28" s="56">
        <f t="shared" ca="1" si="7"/>
        <v>0</v>
      </c>
      <c r="K28" s="56">
        <f t="shared" ca="1" si="8"/>
        <v>0</v>
      </c>
      <c r="L28" s="56">
        <f t="shared" ca="1" si="9"/>
        <v>0</v>
      </c>
      <c r="M28" s="56">
        <f t="shared" ca="1" si="10"/>
        <v>0</v>
      </c>
      <c r="N28" s="56">
        <f t="shared" ca="1" si="11"/>
        <v>0</v>
      </c>
      <c r="O28" s="56">
        <f t="shared" ca="1" si="12"/>
        <v>0</v>
      </c>
      <c r="P28" s="56">
        <f t="shared" ca="1" si="13"/>
        <v>0</v>
      </c>
      <c r="Q28" s="56">
        <f t="shared" ca="1" si="14"/>
        <v>0</v>
      </c>
      <c r="R28" s="56">
        <f t="shared" ca="1" si="15"/>
        <v>0</v>
      </c>
      <c r="S28" s="56">
        <f t="shared" ca="1" si="16"/>
        <v>0</v>
      </c>
      <c r="T28" s="56">
        <f t="shared" ca="1" si="17"/>
        <v>0</v>
      </c>
      <c r="U28" s="56">
        <f t="shared" ca="1" si="18"/>
        <v>0</v>
      </c>
      <c r="V28" s="56">
        <f t="shared" ca="1" si="19"/>
        <v>0</v>
      </c>
      <c r="W28" s="56">
        <f t="shared" ca="1" si="20"/>
        <v>0</v>
      </c>
      <c r="X28" s="56">
        <f t="shared" ca="1" si="21"/>
        <v>0</v>
      </c>
      <c r="Y28" s="56">
        <f t="shared" ca="1" si="22"/>
        <v>0</v>
      </c>
      <c r="Z28" s="56">
        <f t="shared" ca="1" si="23"/>
        <v>0</v>
      </c>
      <c r="AA28" s="56">
        <f t="shared" ca="1" si="24"/>
        <v>0</v>
      </c>
      <c r="AB28" s="56">
        <f t="shared" ca="1" si="25"/>
        <v>0</v>
      </c>
      <c r="AC28" s="56">
        <f t="shared" ca="1" si="26"/>
        <v>0</v>
      </c>
      <c r="AD28" s="56">
        <f t="shared" ca="1" si="27"/>
        <v>0</v>
      </c>
      <c r="AE28" s="56">
        <f t="shared" ca="1" si="28"/>
        <v>0</v>
      </c>
      <c r="AF28" s="56">
        <f t="shared" ca="1" si="29"/>
        <v>0</v>
      </c>
      <c r="AG28" s="56">
        <f t="shared" ca="1" si="30"/>
        <v>0</v>
      </c>
      <c r="AH28" s="56">
        <f t="shared" ca="1" si="31"/>
        <v>0</v>
      </c>
      <c r="AI28" s="56">
        <f t="shared" ca="1" si="32"/>
        <v>0</v>
      </c>
      <c r="AJ28" s="56">
        <f t="shared" ca="1" si="33"/>
        <v>0</v>
      </c>
      <c r="AK28" s="56">
        <f t="shared" ca="1" si="34"/>
        <v>0</v>
      </c>
      <c r="AL28" s="56">
        <f t="shared" ca="1" si="35"/>
        <v>0</v>
      </c>
      <c r="AM28" s="56">
        <f t="shared" ca="1" si="36"/>
        <v>0</v>
      </c>
      <c r="AN28" s="56">
        <f t="shared" ca="1" si="37"/>
        <v>0</v>
      </c>
      <c r="AO28" s="56">
        <f t="shared" ca="1" si="38"/>
        <v>0</v>
      </c>
      <c r="AP28" s="56">
        <f t="shared" ca="1" si="39"/>
        <v>0</v>
      </c>
      <c r="AQ28" s="56">
        <f t="shared" ca="1" si="40"/>
        <v>0</v>
      </c>
      <c r="AR28" s="56">
        <f t="shared" ca="1" si="41"/>
        <v>0</v>
      </c>
      <c r="AS28" s="56">
        <f t="shared" ca="1" si="42"/>
        <v>0</v>
      </c>
      <c r="AT28" s="56">
        <f t="shared" ca="1" si="43"/>
        <v>0</v>
      </c>
      <c r="AU28" s="56">
        <f t="shared" ca="1" si="44"/>
        <v>0</v>
      </c>
      <c r="AV28" s="56">
        <f t="shared" ca="1" si="45"/>
        <v>0</v>
      </c>
      <c r="AW28" s="56">
        <f t="shared" ca="1" si="46"/>
        <v>0</v>
      </c>
      <c r="AX28" s="56">
        <f t="shared" ca="1" si="47"/>
        <v>0</v>
      </c>
      <c r="AY28" s="56">
        <f t="shared" ca="1" si="48"/>
        <v>0</v>
      </c>
      <c r="AZ28" s="56">
        <f t="shared" ca="1" si="49"/>
        <v>0</v>
      </c>
      <c r="BA28" s="56">
        <f t="shared" ca="1" si="50"/>
        <v>0</v>
      </c>
      <c r="BB28" s="56">
        <f t="shared" ca="1" si="51"/>
        <v>0</v>
      </c>
      <c r="BC28" s="56">
        <f t="shared" ca="1" si="52"/>
        <v>0</v>
      </c>
      <c r="BD28" s="56">
        <f t="shared" ca="1" si="53"/>
        <v>0</v>
      </c>
      <c r="BE28" s="56">
        <f t="shared" ca="1" si="54"/>
        <v>0</v>
      </c>
      <c r="BF28" s="56">
        <f t="shared" ca="1" si="55"/>
        <v>0</v>
      </c>
      <c r="BG28" s="56">
        <f t="shared" ca="1" si="56"/>
        <v>0</v>
      </c>
      <c r="BH28" s="56">
        <f t="shared" ca="1" si="57"/>
        <v>0</v>
      </c>
      <c r="BI28" s="56">
        <f t="shared" ca="1" si="58"/>
        <v>0</v>
      </c>
      <c r="BJ28" s="56">
        <f t="shared" ca="1" si="59"/>
        <v>0</v>
      </c>
      <c r="BK28" s="56">
        <f t="shared" ca="1" si="60"/>
        <v>0</v>
      </c>
      <c r="BL28" s="56">
        <f t="shared" ca="1" si="61"/>
        <v>0</v>
      </c>
      <c r="BM28" s="56">
        <f t="shared" ca="1" si="62"/>
        <v>0</v>
      </c>
      <c r="BN28" s="56">
        <f t="shared" ca="1" si="63"/>
        <v>0</v>
      </c>
      <c r="BO28" s="56">
        <f t="shared" ca="1" si="64"/>
        <v>0</v>
      </c>
      <c r="BP28" s="56">
        <f t="shared" ca="1" si="65"/>
        <v>0</v>
      </c>
      <c r="BQ28" s="56">
        <f t="shared" ca="1" si="66"/>
        <v>0</v>
      </c>
      <c r="BR28" s="56">
        <f t="shared" ca="1" si="67"/>
        <v>0</v>
      </c>
      <c r="BS28" s="56">
        <f t="shared" ca="1" si="68"/>
        <v>0</v>
      </c>
      <c r="BT28" s="56">
        <f t="shared" ca="1" si="69"/>
        <v>0</v>
      </c>
      <c r="BU28" s="56">
        <f t="shared" ca="1" si="70"/>
        <v>0</v>
      </c>
      <c r="BV28" s="56">
        <f t="shared" ca="1" si="71"/>
        <v>0</v>
      </c>
      <c r="BW28" s="56">
        <f t="shared" ca="1" si="72"/>
        <v>0</v>
      </c>
      <c r="BX28" s="56">
        <f t="shared" ca="1" si="73"/>
        <v>0</v>
      </c>
      <c r="BY28" s="56">
        <f t="shared" ca="1" si="74"/>
        <v>0</v>
      </c>
      <c r="BZ28" s="56">
        <f t="shared" ca="1" si="75"/>
        <v>0</v>
      </c>
      <c r="CA28" s="56">
        <f t="shared" ca="1" si="76"/>
        <v>0</v>
      </c>
      <c r="CB28" s="56">
        <f t="shared" ca="1" si="77"/>
        <v>0</v>
      </c>
      <c r="CC28" s="56">
        <f t="shared" ca="1" si="78"/>
        <v>0</v>
      </c>
      <c r="CD28" s="56">
        <f t="shared" ca="1" si="79"/>
        <v>0</v>
      </c>
      <c r="CE28" s="56">
        <f t="shared" ca="1" si="80"/>
        <v>0</v>
      </c>
      <c r="CF28" s="56">
        <f t="shared" ca="1" si="81"/>
        <v>0</v>
      </c>
      <c r="CG28" s="56">
        <f t="shared" ca="1" si="82"/>
        <v>0</v>
      </c>
      <c r="CH28" s="56">
        <f t="shared" ca="1" si="83"/>
        <v>0</v>
      </c>
      <c r="CI28" s="56">
        <f t="shared" ca="1" si="84"/>
        <v>0</v>
      </c>
      <c r="CJ28" s="56">
        <f t="shared" ca="1" si="85"/>
        <v>0</v>
      </c>
      <c r="CK28" s="56">
        <f t="shared" ca="1" si="86"/>
        <v>0</v>
      </c>
      <c r="CL28" s="56">
        <f t="shared" ca="1" si="87"/>
        <v>0</v>
      </c>
      <c r="CM28" s="56">
        <f t="shared" ca="1" si="88"/>
        <v>0</v>
      </c>
      <c r="CN28" s="56">
        <f t="shared" ca="1" si="89"/>
        <v>0</v>
      </c>
      <c r="CO28" s="56">
        <f t="shared" ca="1" si="90"/>
        <v>0</v>
      </c>
      <c r="CP28" s="56">
        <f t="shared" ca="1" si="91"/>
        <v>0</v>
      </c>
      <c r="CQ28" s="56">
        <f t="shared" ca="1" si="92"/>
        <v>0</v>
      </c>
      <c r="CR28" s="56">
        <f t="shared" ca="1" si="93"/>
        <v>0</v>
      </c>
      <c r="CS28" s="56">
        <f t="shared" ca="1" si="94"/>
        <v>0</v>
      </c>
      <c r="CT28" s="56">
        <f t="shared" ca="1" si="95"/>
        <v>0</v>
      </c>
      <c r="CU28" s="56">
        <f t="shared" ca="1" si="96"/>
        <v>0</v>
      </c>
      <c r="CV28" s="56">
        <f t="shared" ca="1" si="97"/>
        <v>0</v>
      </c>
      <c r="CW28" s="56">
        <f t="shared" ca="1" si="98"/>
        <v>0</v>
      </c>
      <c r="CX28" s="56">
        <f t="shared" ca="1" si="99"/>
        <v>0</v>
      </c>
      <c r="CY28" s="56">
        <f t="shared" ca="1" si="100"/>
        <v>0</v>
      </c>
      <c r="CZ28" s="56">
        <f t="shared" ca="1" si="101"/>
        <v>0</v>
      </c>
      <c r="DA28" s="56">
        <f t="shared" ca="1" si="102"/>
        <v>0</v>
      </c>
      <c r="DB28" s="56">
        <f t="shared" ca="1" si="103"/>
        <v>0</v>
      </c>
      <c r="DC28" s="56">
        <f t="shared" ca="1" si="104"/>
        <v>0</v>
      </c>
      <c r="DD28" s="56">
        <f t="shared" ca="1" si="105"/>
        <v>0</v>
      </c>
      <c r="DE28" s="56">
        <f t="shared" ca="1" si="106"/>
        <v>0</v>
      </c>
    </row>
    <row r="29" spans="1:109" ht="19.5" customHeight="1">
      <c r="A29" s="47"/>
      <c r="B29" s="62" t="str">
        <f t="shared" ca="1" si="0"/>
        <v/>
      </c>
      <c r="C29" s="63"/>
      <c r="D29" s="56">
        <f t="shared" ca="1" si="1"/>
        <v>0</v>
      </c>
      <c r="E29" s="56">
        <f t="shared" ca="1" si="2"/>
        <v>0</v>
      </c>
      <c r="F29" s="56">
        <f t="shared" ca="1" si="3"/>
        <v>0</v>
      </c>
      <c r="G29" s="56">
        <f t="shared" ca="1" si="4"/>
        <v>0</v>
      </c>
      <c r="H29" s="56">
        <f t="shared" ca="1" si="5"/>
        <v>0</v>
      </c>
      <c r="I29" s="56">
        <f t="shared" ca="1" si="6"/>
        <v>0</v>
      </c>
      <c r="J29" s="56">
        <f t="shared" ca="1" si="7"/>
        <v>0</v>
      </c>
      <c r="K29" s="56">
        <f t="shared" ca="1" si="8"/>
        <v>0</v>
      </c>
      <c r="L29" s="56">
        <f t="shared" ca="1" si="9"/>
        <v>0</v>
      </c>
      <c r="M29" s="56">
        <f t="shared" ca="1" si="10"/>
        <v>0</v>
      </c>
      <c r="N29" s="56">
        <f t="shared" ca="1" si="11"/>
        <v>0</v>
      </c>
      <c r="O29" s="56">
        <f t="shared" ca="1" si="12"/>
        <v>0</v>
      </c>
      <c r="P29" s="56">
        <f t="shared" ca="1" si="13"/>
        <v>0</v>
      </c>
      <c r="Q29" s="56">
        <f t="shared" ca="1" si="14"/>
        <v>0</v>
      </c>
      <c r="R29" s="56">
        <f t="shared" ca="1" si="15"/>
        <v>0</v>
      </c>
      <c r="S29" s="56">
        <f t="shared" ca="1" si="16"/>
        <v>0</v>
      </c>
      <c r="T29" s="56">
        <f t="shared" ca="1" si="17"/>
        <v>0</v>
      </c>
      <c r="U29" s="56">
        <f t="shared" ca="1" si="18"/>
        <v>0</v>
      </c>
      <c r="V29" s="56">
        <f t="shared" ca="1" si="19"/>
        <v>0</v>
      </c>
      <c r="W29" s="56">
        <f t="shared" ca="1" si="20"/>
        <v>0</v>
      </c>
      <c r="X29" s="56">
        <f t="shared" ca="1" si="21"/>
        <v>0</v>
      </c>
      <c r="Y29" s="56">
        <f t="shared" ca="1" si="22"/>
        <v>0</v>
      </c>
      <c r="Z29" s="56">
        <f t="shared" ca="1" si="23"/>
        <v>0</v>
      </c>
      <c r="AA29" s="56">
        <f t="shared" ca="1" si="24"/>
        <v>0</v>
      </c>
      <c r="AB29" s="56">
        <f t="shared" ca="1" si="25"/>
        <v>0</v>
      </c>
      <c r="AC29" s="56">
        <f t="shared" ca="1" si="26"/>
        <v>0</v>
      </c>
      <c r="AD29" s="56">
        <f t="shared" ca="1" si="27"/>
        <v>0</v>
      </c>
      <c r="AE29" s="56">
        <f t="shared" ca="1" si="28"/>
        <v>0</v>
      </c>
      <c r="AF29" s="56">
        <f t="shared" ca="1" si="29"/>
        <v>0</v>
      </c>
      <c r="AG29" s="56">
        <f t="shared" ca="1" si="30"/>
        <v>0</v>
      </c>
      <c r="AH29" s="56">
        <f t="shared" ca="1" si="31"/>
        <v>0</v>
      </c>
      <c r="AI29" s="56">
        <f t="shared" ca="1" si="32"/>
        <v>0</v>
      </c>
      <c r="AJ29" s="56">
        <f t="shared" ca="1" si="33"/>
        <v>0</v>
      </c>
      <c r="AK29" s="56">
        <f t="shared" ca="1" si="34"/>
        <v>0</v>
      </c>
      <c r="AL29" s="56">
        <f t="shared" ca="1" si="35"/>
        <v>0</v>
      </c>
      <c r="AM29" s="56">
        <f t="shared" ca="1" si="36"/>
        <v>0</v>
      </c>
      <c r="AN29" s="56">
        <f t="shared" ca="1" si="37"/>
        <v>0</v>
      </c>
      <c r="AO29" s="56">
        <f t="shared" ca="1" si="38"/>
        <v>0</v>
      </c>
      <c r="AP29" s="56">
        <f t="shared" ca="1" si="39"/>
        <v>0</v>
      </c>
      <c r="AQ29" s="56">
        <f t="shared" ca="1" si="40"/>
        <v>0</v>
      </c>
      <c r="AR29" s="56">
        <f t="shared" ca="1" si="41"/>
        <v>0</v>
      </c>
      <c r="AS29" s="56">
        <f t="shared" ca="1" si="42"/>
        <v>0</v>
      </c>
      <c r="AT29" s="56">
        <f t="shared" ca="1" si="43"/>
        <v>0</v>
      </c>
      <c r="AU29" s="56">
        <f t="shared" ca="1" si="44"/>
        <v>0</v>
      </c>
      <c r="AV29" s="56">
        <f t="shared" ca="1" si="45"/>
        <v>0</v>
      </c>
      <c r="AW29" s="56">
        <f t="shared" ca="1" si="46"/>
        <v>0</v>
      </c>
      <c r="AX29" s="56">
        <f t="shared" ca="1" si="47"/>
        <v>0</v>
      </c>
      <c r="AY29" s="56">
        <f t="shared" ca="1" si="48"/>
        <v>0</v>
      </c>
      <c r="AZ29" s="56">
        <f t="shared" ca="1" si="49"/>
        <v>0</v>
      </c>
      <c r="BA29" s="56">
        <f t="shared" ca="1" si="50"/>
        <v>0</v>
      </c>
      <c r="BB29" s="56">
        <f t="shared" ca="1" si="51"/>
        <v>0</v>
      </c>
      <c r="BC29" s="56">
        <f t="shared" ca="1" si="52"/>
        <v>0</v>
      </c>
      <c r="BD29" s="56">
        <f t="shared" ca="1" si="53"/>
        <v>0</v>
      </c>
      <c r="BE29" s="56">
        <f t="shared" ca="1" si="54"/>
        <v>0</v>
      </c>
      <c r="BF29" s="56">
        <f t="shared" ca="1" si="55"/>
        <v>0</v>
      </c>
      <c r="BG29" s="56">
        <f t="shared" ca="1" si="56"/>
        <v>0</v>
      </c>
      <c r="BH29" s="56">
        <f t="shared" ca="1" si="57"/>
        <v>0</v>
      </c>
      <c r="BI29" s="56">
        <f t="shared" ca="1" si="58"/>
        <v>0</v>
      </c>
      <c r="BJ29" s="56">
        <f t="shared" ca="1" si="59"/>
        <v>0</v>
      </c>
      <c r="BK29" s="56">
        <f t="shared" ca="1" si="60"/>
        <v>0</v>
      </c>
      <c r="BL29" s="56">
        <f t="shared" ca="1" si="61"/>
        <v>0</v>
      </c>
      <c r="BM29" s="56">
        <f t="shared" ca="1" si="62"/>
        <v>0</v>
      </c>
      <c r="BN29" s="56">
        <f t="shared" ca="1" si="63"/>
        <v>0</v>
      </c>
      <c r="BO29" s="56">
        <f t="shared" ca="1" si="64"/>
        <v>0</v>
      </c>
      <c r="BP29" s="56">
        <f t="shared" ca="1" si="65"/>
        <v>0</v>
      </c>
      <c r="BQ29" s="56">
        <f t="shared" ca="1" si="66"/>
        <v>0</v>
      </c>
      <c r="BR29" s="56">
        <f t="shared" ca="1" si="67"/>
        <v>0</v>
      </c>
      <c r="BS29" s="56">
        <f t="shared" ca="1" si="68"/>
        <v>0</v>
      </c>
      <c r="BT29" s="56">
        <f t="shared" ca="1" si="69"/>
        <v>0</v>
      </c>
      <c r="BU29" s="56">
        <f t="shared" ca="1" si="70"/>
        <v>0</v>
      </c>
      <c r="BV29" s="56">
        <f t="shared" ca="1" si="71"/>
        <v>0</v>
      </c>
      <c r="BW29" s="56">
        <f t="shared" ca="1" si="72"/>
        <v>0</v>
      </c>
      <c r="BX29" s="56">
        <f t="shared" ca="1" si="73"/>
        <v>0</v>
      </c>
      <c r="BY29" s="56">
        <f t="shared" ca="1" si="74"/>
        <v>0</v>
      </c>
      <c r="BZ29" s="56">
        <f t="shared" ca="1" si="75"/>
        <v>0</v>
      </c>
      <c r="CA29" s="56">
        <f t="shared" ca="1" si="76"/>
        <v>0</v>
      </c>
      <c r="CB29" s="56">
        <f t="shared" ca="1" si="77"/>
        <v>0</v>
      </c>
      <c r="CC29" s="56">
        <f t="shared" ca="1" si="78"/>
        <v>0</v>
      </c>
      <c r="CD29" s="56">
        <f t="shared" ca="1" si="79"/>
        <v>0</v>
      </c>
      <c r="CE29" s="56">
        <f t="shared" ca="1" si="80"/>
        <v>0</v>
      </c>
      <c r="CF29" s="56">
        <f t="shared" ca="1" si="81"/>
        <v>0</v>
      </c>
      <c r="CG29" s="56">
        <f t="shared" ca="1" si="82"/>
        <v>0</v>
      </c>
      <c r="CH29" s="56">
        <f t="shared" ca="1" si="83"/>
        <v>0</v>
      </c>
      <c r="CI29" s="56">
        <f t="shared" ca="1" si="84"/>
        <v>0</v>
      </c>
      <c r="CJ29" s="56">
        <f t="shared" ca="1" si="85"/>
        <v>0</v>
      </c>
      <c r="CK29" s="56">
        <f t="shared" ca="1" si="86"/>
        <v>0</v>
      </c>
      <c r="CL29" s="56">
        <f t="shared" ca="1" si="87"/>
        <v>0</v>
      </c>
      <c r="CM29" s="56">
        <f t="shared" ca="1" si="88"/>
        <v>0</v>
      </c>
      <c r="CN29" s="56">
        <f t="shared" ca="1" si="89"/>
        <v>0</v>
      </c>
      <c r="CO29" s="56">
        <f t="shared" ca="1" si="90"/>
        <v>0</v>
      </c>
      <c r="CP29" s="56">
        <f t="shared" ca="1" si="91"/>
        <v>0</v>
      </c>
      <c r="CQ29" s="56">
        <f t="shared" ca="1" si="92"/>
        <v>0</v>
      </c>
      <c r="CR29" s="56">
        <f t="shared" ca="1" si="93"/>
        <v>0</v>
      </c>
      <c r="CS29" s="56">
        <f t="shared" ca="1" si="94"/>
        <v>0</v>
      </c>
      <c r="CT29" s="56">
        <f t="shared" ca="1" si="95"/>
        <v>0</v>
      </c>
      <c r="CU29" s="56">
        <f t="shared" ca="1" si="96"/>
        <v>0</v>
      </c>
      <c r="CV29" s="56">
        <f t="shared" ca="1" si="97"/>
        <v>0</v>
      </c>
      <c r="CW29" s="56">
        <f t="shared" ca="1" si="98"/>
        <v>0</v>
      </c>
      <c r="CX29" s="56">
        <f t="shared" ca="1" si="99"/>
        <v>0</v>
      </c>
      <c r="CY29" s="56">
        <f t="shared" ca="1" si="100"/>
        <v>0</v>
      </c>
      <c r="CZ29" s="56">
        <f t="shared" ca="1" si="101"/>
        <v>0</v>
      </c>
      <c r="DA29" s="56">
        <f t="shared" ca="1" si="102"/>
        <v>0</v>
      </c>
      <c r="DB29" s="56">
        <f t="shared" ca="1" si="103"/>
        <v>0</v>
      </c>
      <c r="DC29" s="56">
        <f t="shared" ca="1" si="104"/>
        <v>0</v>
      </c>
      <c r="DD29" s="56">
        <f t="shared" ca="1" si="105"/>
        <v>0</v>
      </c>
      <c r="DE29" s="56">
        <f t="shared" ca="1" si="106"/>
        <v>0</v>
      </c>
    </row>
    <row r="30" spans="1:109" ht="19.5" customHeight="1">
      <c r="A30" s="47"/>
      <c r="B30" s="62" t="str">
        <f t="shared" ca="1" si="0"/>
        <v/>
      </c>
      <c r="C30" s="63"/>
      <c r="D30" s="56">
        <f t="shared" ca="1" si="1"/>
        <v>0</v>
      </c>
      <c r="E30" s="56">
        <f t="shared" ca="1" si="2"/>
        <v>0</v>
      </c>
      <c r="F30" s="56">
        <f t="shared" ca="1" si="3"/>
        <v>0</v>
      </c>
      <c r="G30" s="56">
        <f t="shared" ca="1" si="4"/>
        <v>0</v>
      </c>
      <c r="H30" s="56">
        <f t="shared" ca="1" si="5"/>
        <v>0</v>
      </c>
      <c r="I30" s="56">
        <f t="shared" ca="1" si="6"/>
        <v>0</v>
      </c>
      <c r="J30" s="56">
        <f t="shared" ca="1" si="7"/>
        <v>0</v>
      </c>
      <c r="K30" s="56">
        <f t="shared" ca="1" si="8"/>
        <v>0</v>
      </c>
      <c r="L30" s="56">
        <f t="shared" ca="1" si="9"/>
        <v>0</v>
      </c>
      <c r="M30" s="56">
        <f t="shared" ca="1" si="10"/>
        <v>0</v>
      </c>
      <c r="N30" s="56">
        <f t="shared" ca="1" si="11"/>
        <v>0</v>
      </c>
      <c r="O30" s="56">
        <f t="shared" ca="1" si="12"/>
        <v>0</v>
      </c>
      <c r="P30" s="56">
        <f t="shared" ca="1" si="13"/>
        <v>0</v>
      </c>
      <c r="Q30" s="56">
        <f t="shared" ca="1" si="14"/>
        <v>0</v>
      </c>
      <c r="R30" s="56">
        <f t="shared" ca="1" si="15"/>
        <v>0</v>
      </c>
      <c r="S30" s="56">
        <f t="shared" ca="1" si="16"/>
        <v>0</v>
      </c>
      <c r="T30" s="56">
        <f t="shared" ca="1" si="17"/>
        <v>0</v>
      </c>
      <c r="U30" s="56">
        <f t="shared" ca="1" si="18"/>
        <v>0</v>
      </c>
      <c r="V30" s="56">
        <f t="shared" ca="1" si="19"/>
        <v>0</v>
      </c>
      <c r="W30" s="56">
        <f t="shared" ca="1" si="20"/>
        <v>0</v>
      </c>
      <c r="X30" s="56">
        <f t="shared" ca="1" si="21"/>
        <v>0</v>
      </c>
      <c r="Y30" s="56">
        <f t="shared" ca="1" si="22"/>
        <v>0</v>
      </c>
      <c r="Z30" s="56">
        <f t="shared" ca="1" si="23"/>
        <v>0</v>
      </c>
      <c r="AA30" s="56">
        <f t="shared" ca="1" si="24"/>
        <v>0</v>
      </c>
      <c r="AB30" s="56">
        <f t="shared" ca="1" si="25"/>
        <v>0</v>
      </c>
      <c r="AC30" s="56">
        <f t="shared" ca="1" si="26"/>
        <v>0</v>
      </c>
      <c r="AD30" s="56">
        <f t="shared" ca="1" si="27"/>
        <v>0</v>
      </c>
      <c r="AE30" s="56">
        <f t="shared" ca="1" si="28"/>
        <v>0</v>
      </c>
      <c r="AF30" s="56">
        <f t="shared" ca="1" si="29"/>
        <v>0</v>
      </c>
      <c r="AG30" s="56">
        <f t="shared" ca="1" si="30"/>
        <v>0</v>
      </c>
      <c r="AH30" s="56">
        <f t="shared" ca="1" si="31"/>
        <v>0</v>
      </c>
      <c r="AI30" s="56">
        <f t="shared" ca="1" si="32"/>
        <v>0</v>
      </c>
      <c r="AJ30" s="56">
        <f t="shared" ca="1" si="33"/>
        <v>0</v>
      </c>
      <c r="AK30" s="56">
        <f t="shared" ca="1" si="34"/>
        <v>0</v>
      </c>
      <c r="AL30" s="56">
        <f t="shared" ca="1" si="35"/>
        <v>0</v>
      </c>
      <c r="AM30" s="56">
        <f t="shared" ca="1" si="36"/>
        <v>0</v>
      </c>
      <c r="AN30" s="56">
        <f t="shared" ca="1" si="37"/>
        <v>0</v>
      </c>
      <c r="AO30" s="56">
        <f t="shared" ca="1" si="38"/>
        <v>0</v>
      </c>
      <c r="AP30" s="56">
        <f t="shared" ca="1" si="39"/>
        <v>0</v>
      </c>
      <c r="AQ30" s="56">
        <f t="shared" ca="1" si="40"/>
        <v>0</v>
      </c>
      <c r="AR30" s="56">
        <f t="shared" ca="1" si="41"/>
        <v>0</v>
      </c>
      <c r="AS30" s="56">
        <f t="shared" ca="1" si="42"/>
        <v>0</v>
      </c>
      <c r="AT30" s="56">
        <f t="shared" ca="1" si="43"/>
        <v>0</v>
      </c>
      <c r="AU30" s="56">
        <f t="shared" ca="1" si="44"/>
        <v>0</v>
      </c>
      <c r="AV30" s="56">
        <f t="shared" ca="1" si="45"/>
        <v>0</v>
      </c>
      <c r="AW30" s="56">
        <f t="shared" ca="1" si="46"/>
        <v>0</v>
      </c>
      <c r="AX30" s="56">
        <f t="shared" ca="1" si="47"/>
        <v>0</v>
      </c>
      <c r="AY30" s="56">
        <f t="shared" ca="1" si="48"/>
        <v>0</v>
      </c>
      <c r="AZ30" s="56">
        <f t="shared" ca="1" si="49"/>
        <v>0</v>
      </c>
      <c r="BA30" s="56">
        <f t="shared" ca="1" si="50"/>
        <v>0</v>
      </c>
      <c r="BB30" s="56">
        <f t="shared" ca="1" si="51"/>
        <v>0</v>
      </c>
      <c r="BC30" s="56">
        <f t="shared" ca="1" si="52"/>
        <v>0</v>
      </c>
      <c r="BD30" s="56">
        <f t="shared" ca="1" si="53"/>
        <v>0</v>
      </c>
      <c r="BE30" s="56">
        <f t="shared" ca="1" si="54"/>
        <v>0</v>
      </c>
      <c r="BF30" s="56">
        <f t="shared" ca="1" si="55"/>
        <v>0</v>
      </c>
      <c r="BG30" s="56">
        <f t="shared" ca="1" si="56"/>
        <v>0</v>
      </c>
      <c r="BH30" s="56">
        <f t="shared" ca="1" si="57"/>
        <v>0</v>
      </c>
      <c r="BI30" s="56">
        <f t="shared" ca="1" si="58"/>
        <v>0</v>
      </c>
      <c r="BJ30" s="56">
        <f t="shared" ca="1" si="59"/>
        <v>0</v>
      </c>
      <c r="BK30" s="56">
        <f t="shared" ca="1" si="60"/>
        <v>0</v>
      </c>
      <c r="BL30" s="56">
        <f t="shared" ca="1" si="61"/>
        <v>0</v>
      </c>
      <c r="BM30" s="56">
        <f t="shared" ca="1" si="62"/>
        <v>0</v>
      </c>
      <c r="BN30" s="56">
        <f t="shared" ca="1" si="63"/>
        <v>0</v>
      </c>
      <c r="BO30" s="56">
        <f t="shared" ca="1" si="64"/>
        <v>0</v>
      </c>
      <c r="BP30" s="56">
        <f t="shared" ca="1" si="65"/>
        <v>0</v>
      </c>
      <c r="BQ30" s="56">
        <f t="shared" ca="1" si="66"/>
        <v>0</v>
      </c>
      <c r="BR30" s="56">
        <f t="shared" ca="1" si="67"/>
        <v>0</v>
      </c>
      <c r="BS30" s="56">
        <f t="shared" ca="1" si="68"/>
        <v>0</v>
      </c>
      <c r="BT30" s="56">
        <f t="shared" ca="1" si="69"/>
        <v>0</v>
      </c>
      <c r="BU30" s="56">
        <f t="shared" ca="1" si="70"/>
        <v>0</v>
      </c>
      <c r="BV30" s="56">
        <f t="shared" ca="1" si="71"/>
        <v>0</v>
      </c>
      <c r="BW30" s="56">
        <f t="shared" ca="1" si="72"/>
        <v>0</v>
      </c>
      <c r="BX30" s="56">
        <f t="shared" ca="1" si="73"/>
        <v>0</v>
      </c>
      <c r="BY30" s="56">
        <f t="shared" ca="1" si="74"/>
        <v>0</v>
      </c>
      <c r="BZ30" s="56">
        <f t="shared" ca="1" si="75"/>
        <v>0</v>
      </c>
      <c r="CA30" s="56">
        <f t="shared" ca="1" si="76"/>
        <v>0</v>
      </c>
      <c r="CB30" s="56">
        <f t="shared" ca="1" si="77"/>
        <v>0</v>
      </c>
      <c r="CC30" s="56">
        <f t="shared" ca="1" si="78"/>
        <v>0</v>
      </c>
      <c r="CD30" s="56">
        <f t="shared" ca="1" si="79"/>
        <v>0</v>
      </c>
      <c r="CE30" s="56">
        <f t="shared" ca="1" si="80"/>
        <v>0</v>
      </c>
      <c r="CF30" s="56">
        <f t="shared" ca="1" si="81"/>
        <v>0</v>
      </c>
      <c r="CG30" s="56">
        <f t="shared" ca="1" si="82"/>
        <v>0</v>
      </c>
      <c r="CH30" s="56">
        <f t="shared" ca="1" si="83"/>
        <v>0</v>
      </c>
      <c r="CI30" s="56">
        <f t="shared" ca="1" si="84"/>
        <v>0</v>
      </c>
      <c r="CJ30" s="56">
        <f t="shared" ca="1" si="85"/>
        <v>0</v>
      </c>
      <c r="CK30" s="56">
        <f t="shared" ca="1" si="86"/>
        <v>0</v>
      </c>
      <c r="CL30" s="56">
        <f t="shared" ca="1" si="87"/>
        <v>0</v>
      </c>
      <c r="CM30" s="56">
        <f t="shared" ca="1" si="88"/>
        <v>0</v>
      </c>
      <c r="CN30" s="56">
        <f t="shared" ca="1" si="89"/>
        <v>0</v>
      </c>
      <c r="CO30" s="56">
        <f t="shared" ca="1" si="90"/>
        <v>0</v>
      </c>
      <c r="CP30" s="56">
        <f t="shared" ca="1" si="91"/>
        <v>0</v>
      </c>
      <c r="CQ30" s="56">
        <f t="shared" ca="1" si="92"/>
        <v>0</v>
      </c>
      <c r="CR30" s="56">
        <f t="shared" ca="1" si="93"/>
        <v>0</v>
      </c>
      <c r="CS30" s="56">
        <f t="shared" ca="1" si="94"/>
        <v>0</v>
      </c>
      <c r="CT30" s="56">
        <f t="shared" ca="1" si="95"/>
        <v>0</v>
      </c>
      <c r="CU30" s="56">
        <f t="shared" ca="1" si="96"/>
        <v>0</v>
      </c>
      <c r="CV30" s="56">
        <f t="shared" ca="1" si="97"/>
        <v>0</v>
      </c>
      <c r="CW30" s="56">
        <f t="shared" ca="1" si="98"/>
        <v>0</v>
      </c>
      <c r="CX30" s="56">
        <f t="shared" ca="1" si="99"/>
        <v>0</v>
      </c>
      <c r="CY30" s="56">
        <f t="shared" ca="1" si="100"/>
        <v>0</v>
      </c>
      <c r="CZ30" s="56">
        <f t="shared" ca="1" si="101"/>
        <v>0</v>
      </c>
      <c r="DA30" s="56">
        <f t="shared" ca="1" si="102"/>
        <v>0</v>
      </c>
      <c r="DB30" s="56">
        <f t="shared" ca="1" si="103"/>
        <v>0</v>
      </c>
      <c r="DC30" s="56">
        <f t="shared" ca="1" si="104"/>
        <v>0</v>
      </c>
      <c r="DD30" s="56">
        <f t="shared" ca="1" si="105"/>
        <v>0</v>
      </c>
      <c r="DE30" s="56">
        <f t="shared" ca="1" si="106"/>
        <v>0</v>
      </c>
    </row>
    <row r="31" spans="1:109" ht="19.5" customHeight="1">
      <c r="A31" s="47"/>
      <c r="B31" s="62" t="str">
        <f t="shared" ca="1" si="0"/>
        <v/>
      </c>
      <c r="C31" s="63"/>
      <c r="D31" s="56">
        <f t="shared" ca="1" si="1"/>
        <v>0</v>
      </c>
      <c r="E31" s="56">
        <f t="shared" ca="1" si="2"/>
        <v>0</v>
      </c>
      <c r="F31" s="56">
        <f t="shared" ca="1" si="3"/>
        <v>0</v>
      </c>
      <c r="G31" s="56">
        <f t="shared" ca="1" si="4"/>
        <v>0</v>
      </c>
      <c r="H31" s="56">
        <f t="shared" ca="1" si="5"/>
        <v>0</v>
      </c>
      <c r="I31" s="56">
        <f t="shared" ca="1" si="6"/>
        <v>0</v>
      </c>
      <c r="J31" s="56">
        <f t="shared" ca="1" si="7"/>
        <v>0</v>
      </c>
      <c r="K31" s="56">
        <f t="shared" ca="1" si="8"/>
        <v>0</v>
      </c>
      <c r="L31" s="56">
        <f t="shared" ca="1" si="9"/>
        <v>0</v>
      </c>
      <c r="M31" s="56">
        <f t="shared" ca="1" si="10"/>
        <v>0</v>
      </c>
      <c r="N31" s="56">
        <f t="shared" ca="1" si="11"/>
        <v>0</v>
      </c>
      <c r="O31" s="56">
        <f t="shared" ca="1" si="12"/>
        <v>0</v>
      </c>
      <c r="P31" s="56">
        <f t="shared" ca="1" si="13"/>
        <v>0</v>
      </c>
      <c r="Q31" s="56">
        <f t="shared" ca="1" si="14"/>
        <v>0</v>
      </c>
      <c r="R31" s="56">
        <f t="shared" ca="1" si="15"/>
        <v>0</v>
      </c>
      <c r="S31" s="56">
        <f t="shared" ca="1" si="16"/>
        <v>0</v>
      </c>
      <c r="T31" s="56">
        <f t="shared" ca="1" si="17"/>
        <v>0</v>
      </c>
      <c r="U31" s="56">
        <f t="shared" ca="1" si="18"/>
        <v>0</v>
      </c>
      <c r="V31" s="56">
        <f t="shared" ca="1" si="19"/>
        <v>0</v>
      </c>
      <c r="W31" s="56">
        <f t="shared" ca="1" si="20"/>
        <v>0</v>
      </c>
      <c r="X31" s="56">
        <f t="shared" ca="1" si="21"/>
        <v>0</v>
      </c>
      <c r="Y31" s="56">
        <f t="shared" ca="1" si="22"/>
        <v>0</v>
      </c>
      <c r="Z31" s="56">
        <f t="shared" ca="1" si="23"/>
        <v>0</v>
      </c>
      <c r="AA31" s="56">
        <f t="shared" ca="1" si="24"/>
        <v>0</v>
      </c>
      <c r="AB31" s="56">
        <f t="shared" ca="1" si="25"/>
        <v>0</v>
      </c>
      <c r="AC31" s="56">
        <f t="shared" ca="1" si="26"/>
        <v>0</v>
      </c>
      <c r="AD31" s="56">
        <f t="shared" ca="1" si="27"/>
        <v>0</v>
      </c>
      <c r="AE31" s="56">
        <f t="shared" ca="1" si="28"/>
        <v>0</v>
      </c>
      <c r="AF31" s="56">
        <f t="shared" ca="1" si="29"/>
        <v>0</v>
      </c>
      <c r="AG31" s="56">
        <f t="shared" ca="1" si="30"/>
        <v>0</v>
      </c>
      <c r="AH31" s="56">
        <f t="shared" ca="1" si="31"/>
        <v>0</v>
      </c>
      <c r="AI31" s="56">
        <f t="shared" ca="1" si="32"/>
        <v>0</v>
      </c>
      <c r="AJ31" s="56">
        <f t="shared" ca="1" si="33"/>
        <v>0</v>
      </c>
      <c r="AK31" s="56">
        <f t="shared" ca="1" si="34"/>
        <v>0</v>
      </c>
      <c r="AL31" s="56">
        <f t="shared" ca="1" si="35"/>
        <v>0</v>
      </c>
      <c r="AM31" s="56">
        <f t="shared" ca="1" si="36"/>
        <v>0</v>
      </c>
      <c r="AN31" s="56">
        <f t="shared" ca="1" si="37"/>
        <v>0</v>
      </c>
      <c r="AO31" s="56">
        <f t="shared" ca="1" si="38"/>
        <v>0</v>
      </c>
      <c r="AP31" s="56">
        <f t="shared" ca="1" si="39"/>
        <v>0</v>
      </c>
      <c r="AQ31" s="56">
        <f t="shared" ca="1" si="40"/>
        <v>0</v>
      </c>
      <c r="AR31" s="56">
        <f t="shared" ca="1" si="41"/>
        <v>0</v>
      </c>
      <c r="AS31" s="56">
        <f t="shared" ca="1" si="42"/>
        <v>0</v>
      </c>
      <c r="AT31" s="56">
        <f t="shared" ca="1" si="43"/>
        <v>0</v>
      </c>
      <c r="AU31" s="56">
        <f t="shared" ca="1" si="44"/>
        <v>0</v>
      </c>
      <c r="AV31" s="56">
        <f t="shared" ca="1" si="45"/>
        <v>0</v>
      </c>
      <c r="AW31" s="56">
        <f t="shared" ca="1" si="46"/>
        <v>0</v>
      </c>
      <c r="AX31" s="56">
        <f t="shared" ca="1" si="47"/>
        <v>0</v>
      </c>
      <c r="AY31" s="56">
        <f t="shared" ca="1" si="48"/>
        <v>0</v>
      </c>
      <c r="AZ31" s="56">
        <f t="shared" ca="1" si="49"/>
        <v>0</v>
      </c>
      <c r="BA31" s="56">
        <f t="shared" ca="1" si="50"/>
        <v>0</v>
      </c>
      <c r="BB31" s="56">
        <f t="shared" ca="1" si="51"/>
        <v>0</v>
      </c>
      <c r="BC31" s="56">
        <f t="shared" ca="1" si="52"/>
        <v>0</v>
      </c>
      <c r="BD31" s="56">
        <f t="shared" ca="1" si="53"/>
        <v>0</v>
      </c>
      <c r="BE31" s="56">
        <f t="shared" ca="1" si="54"/>
        <v>0</v>
      </c>
      <c r="BF31" s="56">
        <f t="shared" ca="1" si="55"/>
        <v>0</v>
      </c>
      <c r="BG31" s="56">
        <f t="shared" ca="1" si="56"/>
        <v>0</v>
      </c>
      <c r="BH31" s="56">
        <f t="shared" ca="1" si="57"/>
        <v>0</v>
      </c>
      <c r="BI31" s="56">
        <f t="shared" ca="1" si="58"/>
        <v>0</v>
      </c>
      <c r="BJ31" s="56">
        <f t="shared" ca="1" si="59"/>
        <v>0</v>
      </c>
      <c r="BK31" s="56">
        <f t="shared" ca="1" si="60"/>
        <v>0</v>
      </c>
      <c r="BL31" s="56">
        <f t="shared" ca="1" si="61"/>
        <v>0</v>
      </c>
      <c r="BM31" s="56">
        <f t="shared" ca="1" si="62"/>
        <v>0</v>
      </c>
      <c r="BN31" s="56">
        <f t="shared" ca="1" si="63"/>
        <v>0</v>
      </c>
      <c r="BO31" s="56">
        <f t="shared" ca="1" si="64"/>
        <v>0</v>
      </c>
      <c r="BP31" s="56">
        <f t="shared" ca="1" si="65"/>
        <v>0</v>
      </c>
      <c r="BQ31" s="56">
        <f t="shared" ca="1" si="66"/>
        <v>0</v>
      </c>
      <c r="BR31" s="56">
        <f t="shared" ca="1" si="67"/>
        <v>0</v>
      </c>
      <c r="BS31" s="56">
        <f t="shared" ca="1" si="68"/>
        <v>0</v>
      </c>
      <c r="BT31" s="56">
        <f t="shared" ca="1" si="69"/>
        <v>0</v>
      </c>
      <c r="BU31" s="56">
        <f t="shared" ca="1" si="70"/>
        <v>0</v>
      </c>
      <c r="BV31" s="56">
        <f t="shared" ca="1" si="71"/>
        <v>0</v>
      </c>
      <c r="BW31" s="56">
        <f t="shared" ca="1" si="72"/>
        <v>0</v>
      </c>
      <c r="BX31" s="56">
        <f t="shared" ca="1" si="73"/>
        <v>0</v>
      </c>
      <c r="BY31" s="56">
        <f t="shared" ca="1" si="74"/>
        <v>0</v>
      </c>
      <c r="BZ31" s="56">
        <f t="shared" ca="1" si="75"/>
        <v>0</v>
      </c>
      <c r="CA31" s="56">
        <f t="shared" ca="1" si="76"/>
        <v>0</v>
      </c>
      <c r="CB31" s="56">
        <f t="shared" ca="1" si="77"/>
        <v>0</v>
      </c>
      <c r="CC31" s="56">
        <f t="shared" ca="1" si="78"/>
        <v>0</v>
      </c>
      <c r="CD31" s="56">
        <f t="shared" ca="1" si="79"/>
        <v>0</v>
      </c>
      <c r="CE31" s="56">
        <f t="shared" ca="1" si="80"/>
        <v>0</v>
      </c>
      <c r="CF31" s="56">
        <f t="shared" ca="1" si="81"/>
        <v>0</v>
      </c>
      <c r="CG31" s="56">
        <f t="shared" ca="1" si="82"/>
        <v>0</v>
      </c>
      <c r="CH31" s="56">
        <f t="shared" ca="1" si="83"/>
        <v>0</v>
      </c>
      <c r="CI31" s="56">
        <f t="shared" ca="1" si="84"/>
        <v>0</v>
      </c>
      <c r="CJ31" s="56">
        <f t="shared" ca="1" si="85"/>
        <v>0</v>
      </c>
      <c r="CK31" s="56">
        <f t="shared" ca="1" si="86"/>
        <v>0</v>
      </c>
      <c r="CL31" s="56">
        <f t="shared" ca="1" si="87"/>
        <v>0</v>
      </c>
      <c r="CM31" s="56">
        <f t="shared" ca="1" si="88"/>
        <v>0</v>
      </c>
      <c r="CN31" s="56">
        <f t="shared" ca="1" si="89"/>
        <v>0</v>
      </c>
      <c r="CO31" s="56">
        <f t="shared" ca="1" si="90"/>
        <v>0</v>
      </c>
      <c r="CP31" s="56">
        <f t="shared" ca="1" si="91"/>
        <v>0</v>
      </c>
      <c r="CQ31" s="56">
        <f t="shared" ca="1" si="92"/>
        <v>0</v>
      </c>
      <c r="CR31" s="56">
        <f t="shared" ca="1" si="93"/>
        <v>0</v>
      </c>
      <c r="CS31" s="56">
        <f t="shared" ca="1" si="94"/>
        <v>0</v>
      </c>
      <c r="CT31" s="56">
        <f t="shared" ca="1" si="95"/>
        <v>0</v>
      </c>
      <c r="CU31" s="56">
        <f t="shared" ca="1" si="96"/>
        <v>0</v>
      </c>
      <c r="CV31" s="56">
        <f t="shared" ca="1" si="97"/>
        <v>0</v>
      </c>
      <c r="CW31" s="56">
        <f t="shared" ca="1" si="98"/>
        <v>0</v>
      </c>
      <c r="CX31" s="56">
        <f t="shared" ca="1" si="99"/>
        <v>0</v>
      </c>
      <c r="CY31" s="56">
        <f t="shared" ca="1" si="100"/>
        <v>0</v>
      </c>
      <c r="CZ31" s="56">
        <f t="shared" ca="1" si="101"/>
        <v>0</v>
      </c>
      <c r="DA31" s="56">
        <f t="shared" ca="1" si="102"/>
        <v>0</v>
      </c>
      <c r="DB31" s="56">
        <f t="shared" ca="1" si="103"/>
        <v>0</v>
      </c>
      <c r="DC31" s="56">
        <f t="shared" ca="1" si="104"/>
        <v>0</v>
      </c>
      <c r="DD31" s="56">
        <f t="shared" ca="1" si="105"/>
        <v>0</v>
      </c>
      <c r="DE31" s="56">
        <f t="shared" ca="1" si="106"/>
        <v>0</v>
      </c>
    </row>
    <row r="32" spans="1:109" ht="19.5" customHeight="1">
      <c r="A32" s="47"/>
      <c r="B32" s="62" t="str">
        <f t="shared" ca="1" si="0"/>
        <v/>
      </c>
      <c r="C32" s="63"/>
      <c r="D32" s="56">
        <f t="shared" ca="1" si="1"/>
        <v>0</v>
      </c>
      <c r="E32" s="56">
        <f t="shared" ca="1" si="2"/>
        <v>0</v>
      </c>
      <c r="F32" s="56">
        <f t="shared" ca="1" si="3"/>
        <v>0</v>
      </c>
      <c r="G32" s="56">
        <f t="shared" ca="1" si="4"/>
        <v>0</v>
      </c>
      <c r="H32" s="56">
        <f t="shared" ca="1" si="5"/>
        <v>0</v>
      </c>
      <c r="I32" s="56">
        <f t="shared" ca="1" si="6"/>
        <v>0</v>
      </c>
      <c r="J32" s="56">
        <f t="shared" ca="1" si="7"/>
        <v>0</v>
      </c>
      <c r="K32" s="56">
        <f t="shared" ca="1" si="8"/>
        <v>0</v>
      </c>
      <c r="L32" s="56">
        <f t="shared" ca="1" si="9"/>
        <v>0</v>
      </c>
      <c r="M32" s="56">
        <f t="shared" ca="1" si="10"/>
        <v>0</v>
      </c>
      <c r="N32" s="56">
        <f t="shared" ca="1" si="11"/>
        <v>0</v>
      </c>
      <c r="O32" s="56">
        <f t="shared" ca="1" si="12"/>
        <v>0</v>
      </c>
      <c r="P32" s="56">
        <f t="shared" ca="1" si="13"/>
        <v>0</v>
      </c>
      <c r="Q32" s="56">
        <f t="shared" ca="1" si="14"/>
        <v>0</v>
      </c>
      <c r="R32" s="56">
        <f t="shared" ca="1" si="15"/>
        <v>0</v>
      </c>
      <c r="S32" s="56">
        <f t="shared" ca="1" si="16"/>
        <v>0</v>
      </c>
      <c r="T32" s="56">
        <f t="shared" ca="1" si="17"/>
        <v>0</v>
      </c>
      <c r="U32" s="56">
        <f t="shared" ca="1" si="18"/>
        <v>0</v>
      </c>
      <c r="V32" s="56">
        <f t="shared" ca="1" si="19"/>
        <v>0</v>
      </c>
      <c r="W32" s="56">
        <f t="shared" ca="1" si="20"/>
        <v>0</v>
      </c>
      <c r="X32" s="56">
        <f t="shared" ca="1" si="21"/>
        <v>0</v>
      </c>
      <c r="Y32" s="56">
        <f t="shared" ca="1" si="22"/>
        <v>0</v>
      </c>
      <c r="Z32" s="56">
        <f t="shared" ca="1" si="23"/>
        <v>0</v>
      </c>
      <c r="AA32" s="56">
        <f t="shared" ca="1" si="24"/>
        <v>0</v>
      </c>
      <c r="AB32" s="56">
        <f t="shared" ca="1" si="25"/>
        <v>0</v>
      </c>
      <c r="AC32" s="56">
        <f t="shared" ca="1" si="26"/>
        <v>0</v>
      </c>
      <c r="AD32" s="56">
        <f t="shared" ca="1" si="27"/>
        <v>0</v>
      </c>
      <c r="AE32" s="56">
        <f t="shared" ca="1" si="28"/>
        <v>0</v>
      </c>
      <c r="AF32" s="56">
        <f t="shared" ca="1" si="29"/>
        <v>0</v>
      </c>
      <c r="AG32" s="56">
        <f t="shared" ca="1" si="30"/>
        <v>0</v>
      </c>
      <c r="AH32" s="56">
        <f t="shared" ca="1" si="31"/>
        <v>0</v>
      </c>
      <c r="AI32" s="56">
        <f t="shared" ca="1" si="32"/>
        <v>0</v>
      </c>
      <c r="AJ32" s="56">
        <f t="shared" ca="1" si="33"/>
        <v>0</v>
      </c>
      <c r="AK32" s="56">
        <f t="shared" ca="1" si="34"/>
        <v>0</v>
      </c>
      <c r="AL32" s="56">
        <f t="shared" ca="1" si="35"/>
        <v>0</v>
      </c>
      <c r="AM32" s="56">
        <f t="shared" ca="1" si="36"/>
        <v>0</v>
      </c>
      <c r="AN32" s="56">
        <f t="shared" ca="1" si="37"/>
        <v>0</v>
      </c>
      <c r="AO32" s="56">
        <f t="shared" ca="1" si="38"/>
        <v>0</v>
      </c>
      <c r="AP32" s="56">
        <f t="shared" ca="1" si="39"/>
        <v>0</v>
      </c>
      <c r="AQ32" s="56">
        <f t="shared" ca="1" si="40"/>
        <v>0</v>
      </c>
      <c r="AR32" s="56">
        <f t="shared" ca="1" si="41"/>
        <v>0</v>
      </c>
      <c r="AS32" s="56">
        <f t="shared" ca="1" si="42"/>
        <v>0</v>
      </c>
      <c r="AT32" s="56">
        <f t="shared" ca="1" si="43"/>
        <v>0</v>
      </c>
      <c r="AU32" s="56">
        <f t="shared" ca="1" si="44"/>
        <v>0</v>
      </c>
      <c r="AV32" s="56">
        <f t="shared" ca="1" si="45"/>
        <v>0</v>
      </c>
      <c r="AW32" s="56">
        <f t="shared" ca="1" si="46"/>
        <v>0</v>
      </c>
      <c r="AX32" s="56">
        <f t="shared" ca="1" si="47"/>
        <v>0</v>
      </c>
      <c r="AY32" s="56">
        <f t="shared" ca="1" si="48"/>
        <v>0</v>
      </c>
      <c r="AZ32" s="56">
        <f t="shared" ca="1" si="49"/>
        <v>0</v>
      </c>
      <c r="BA32" s="56">
        <f t="shared" ca="1" si="50"/>
        <v>0</v>
      </c>
      <c r="BB32" s="56">
        <f t="shared" ca="1" si="51"/>
        <v>0</v>
      </c>
      <c r="BC32" s="56">
        <f t="shared" ca="1" si="52"/>
        <v>0</v>
      </c>
      <c r="BD32" s="56">
        <f t="shared" ca="1" si="53"/>
        <v>0</v>
      </c>
      <c r="BE32" s="56">
        <f t="shared" ca="1" si="54"/>
        <v>0</v>
      </c>
      <c r="BF32" s="56">
        <f t="shared" ca="1" si="55"/>
        <v>0</v>
      </c>
      <c r="BG32" s="56">
        <f t="shared" ca="1" si="56"/>
        <v>0</v>
      </c>
      <c r="BH32" s="56">
        <f t="shared" ca="1" si="57"/>
        <v>0</v>
      </c>
      <c r="BI32" s="56">
        <f t="shared" ca="1" si="58"/>
        <v>0</v>
      </c>
      <c r="BJ32" s="56">
        <f t="shared" ca="1" si="59"/>
        <v>0</v>
      </c>
      <c r="BK32" s="56">
        <f t="shared" ca="1" si="60"/>
        <v>0</v>
      </c>
      <c r="BL32" s="56">
        <f t="shared" ca="1" si="61"/>
        <v>0</v>
      </c>
      <c r="BM32" s="56">
        <f t="shared" ca="1" si="62"/>
        <v>0</v>
      </c>
      <c r="BN32" s="56">
        <f t="shared" ca="1" si="63"/>
        <v>0</v>
      </c>
      <c r="BO32" s="56">
        <f t="shared" ca="1" si="64"/>
        <v>0</v>
      </c>
      <c r="BP32" s="56">
        <f t="shared" ca="1" si="65"/>
        <v>0</v>
      </c>
      <c r="BQ32" s="56">
        <f t="shared" ca="1" si="66"/>
        <v>0</v>
      </c>
      <c r="BR32" s="56">
        <f t="shared" ca="1" si="67"/>
        <v>0</v>
      </c>
      <c r="BS32" s="56">
        <f t="shared" ca="1" si="68"/>
        <v>0</v>
      </c>
      <c r="BT32" s="56">
        <f t="shared" ca="1" si="69"/>
        <v>0</v>
      </c>
      <c r="BU32" s="56">
        <f t="shared" ca="1" si="70"/>
        <v>0</v>
      </c>
      <c r="BV32" s="56">
        <f t="shared" ca="1" si="71"/>
        <v>0</v>
      </c>
      <c r="BW32" s="56">
        <f t="shared" ca="1" si="72"/>
        <v>0</v>
      </c>
      <c r="BX32" s="56">
        <f t="shared" ca="1" si="73"/>
        <v>0</v>
      </c>
      <c r="BY32" s="56">
        <f t="shared" ca="1" si="74"/>
        <v>0</v>
      </c>
      <c r="BZ32" s="56">
        <f t="shared" ca="1" si="75"/>
        <v>0</v>
      </c>
      <c r="CA32" s="56">
        <f t="shared" ca="1" si="76"/>
        <v>0</v>
      </c>
      <c r="CB32" s="56">
        <f t="shared" ca="1" si="77"/>
        <v>0</v>
      </c>
      <c r="CC32" s="56">
        <f t="shared" ca="1" si="78"/>
        <v>0</v>
      </c>
      <c r="CD32" s="56">
        <f t="shared" ca="1" si="79"/>
        <v>0</v>
      </c>
      <c r="CE32" s="56">
        <f t="shared" ca="1" si="80"/>
        <v>0</v>
      </c>
      <c r="CF32" s="56">
        <f t="shared" ca="1" si="81"/>
        <v>0</v>
      </c>
      <c r="CG32" s="56">
        <f t="shared" ca="1" si="82"/>
        <v>0</v>
      </c>
      <c r="CH32" s="56">
        <f t="shared" ca="1" si="83"/>
        <v>0</v>
      </c>
      <c r="CI32" s="56">
        <f t="shared" ca="1" si="84"/>
        <v>0</v>
      </c>
      <c r="CJ32" s="56">
        <f t="shared" ca="1" si="85"/>
        <v>0</v>
      </c>
      <c r="CK32" s="56">
        <f t="shared" ca="1" si="86"/>
        <v>0</v>
      </c>
      <c r="CL32" s="56">
        <f t="shared" ca="1" si="87"/>
        <v>0</v>
      </c>
      <c r="CM32" s="56">
        <f t="shared" ca="1" si="88"/>
        <v>0</v>
      </c>
      <c r="CN32" s="56">
        <f t="shared" ca="1" si="89"/>
        <v>0</v>
      </c>
      <c r="CO32" s="56">
        <f t="shared" ca="1" si="90"/>
        <v>0</v>
      </c>
      <c r="CP32" s="56">
        <f t="shared" ca="1" si="91"/>
        <v>0</v>
      </c>
      <c r="CQ32" s="56">
        <f t="shared" ca="1" si="92"/>
        <v>0</v>
      </c>
      <c r="CR32" s="56">
        <f t="shared" ca="1" si="93"/>
        <v>0</v>
      </c>
      <c r="CS32" s="56">
        <f t="shared" ca="1" si="94"/>
        <v>0</v>
      </c>
      <c r="CT32" s="56">
        <f t="shared" ca="1" si="95"/>
        <v>0</v>
      </c>
      <c r="CU32" s="56">
        <f t="shared" ca="1" si="96"/>
        <v>0</v>
      </c>
      <c r="CV32" s="56">
        <f t="shared" ca="1" si="97"/>
        <v>0</v>
      </c>
      <c r="CW32" s="56">
        <f t="shared" ca="1" si="98"/>
        <v>0</v>
      </c>
      <c r="CX32" s="56">
        <f t="shared" ca="1" si="99"/>
        <v>0</v>
      </c>
      <c r="CY32" s="56">
        <f t="shared" ca="1" si="100"/>
        <v>0</v>
      </c>
      <c r="CZ32" s="56">
        <f t="shared" ca="1" si="101"/>
        <v>0</v>
      </c>
      <c r="DA32" s="56">
        <f t="shared" ca="1" si="102"/>
        <v>0</v>
      </c>
      <c r="DB32" s="56">
        <f t="shared" ca="1" si="103"/>
        <v>0</v>
      </c>
      <c r="DC32" s="56">
        <f t="shared" ca="1" si="104"/>
        <v>0</v>
      </c>
      <c r="DD32" s="56">
        <f t="shared" ca="1" si="105"/>
        <v>0</v>
      </c>
      <c r="DE32" s="56">
        <f t="shared" ca="1" si="106"/>
        <v>0</v>
      </c>
    </row>
    <row r="33" spans="1:109" ht="19.5" customHeight="1">
      <c r="A33" s="47"/>
      <c r="B33" s="62" t="str">
        <f t="shared" ca="1" si="0"/>
        <v/>
      </c>
      <c r="C33" s="63"/>
      <c r="D33" s="56">
        <f t="shared" ca="1" si="1"/>
        <v>0</v>
      </c>
      <c r="E33" s="56">
        <f t="shared" ca="1" si="2"/>
        <v>0</v>
      </c>
      <c r="F33" s="56">
        <f t="shared" ca="1" si="3"/>
        <v>0</v>
      </c>
      <c r="G33" s="56">
        <f t="shared" ca="1" si="4"/>
        <v>0</v>
      </c>
      <c r="H33" s="56">
        <f t="shared" ca="1" si="5"/>
        <v>0</v>
      </c>
      <c r="I33" s="56">
        <f t="shared" ca="1" si="6"/>
        <v>0</v>
      </c>
      <c r="J33" s="56">
        <f t="shared" ca="1" si="7"/>
        <v>0</v>
      </c>
      <c r="K33" s="56">
        <f t="shared" ca="1" si="8"/>
        <v>0</v>
      </c>
      <c r="L33" s="56">
        <f t="shared" ca="1" si="9"/>
        <v>0</v>
      </c>
      <c r="M33" s="56">
        <f t="shared" ca="1" si="10"/>
        <v>0</v>
      </c>
      <c r="N33" s="56">
        <f t="shared" ca="1" si="11"/>
        <v>0</v>
      </c>
      <c r="O33" s="56">
        <f t="shared" ca="1" si="12"/>
        <v>0</v>
      </c>
      <c r="P33" s="56">
        <f t="shared" ca="1" si="13"/>
        <v>0</v>
      </c>
      <c r="Q33" s="56">
        <f t="shared" ca="1" si="14"/>
        <v>0</v>
      </c>
      <c r="R33" s="56">
        <f t="shared" ca="1" si="15"/>
        <v>0</v>
      </c>
      <c r="S33" s="56">
        <f t="shared" ca="1" si="16"/>
        <v>0</v>
      </c>
      <c r="T33" s="56">
        <f t="shared" ca="1" si="17"/>
        <v>0</v>
      </c>
      <c r="U33" s="56">
        <f t="shared" ca="1" si="18"/>
        <v>0</v>
      </c>
      <c r="V33" s="56">
        <f t="shared" ca="1" si="19"/>
        <v>0</v>
      </c>
      <c r="W33" s="56">
        <f t="shared" ca="1" si="20"/>
        <v>0</v>
      </c>
      <c r="X33" s="56">
        <f t="shared" ca="1" si="21"/>
        <v>0</v>
      </c>
      <c r="Y33" s="56">
        <f t="shared" ca="1" si="22"/>
        <v>0</v>
      </c>
      <c r="Z33" s="56">
        <f t="shared" ca="1" si="23"/>
        <v>0</v>
      </c>
      <c r="AA33" s="56">
        <f t="shared" ca="1" si="24"/>
        <v>0</v>
      </c>
      <c r="AB33" s="56">
        <f t="shared" ca="1" si="25"/>
        <v>0</v>
      </c>
      <c r="AC33" s="56">
        <f t="shared" ca="1" si="26"/>
        <v>0</v>
      </c>
      <c r="AD33" s="56">
        <f t="shared" ca="1" si="27"/>
        <v>0</v>
      </c>
      <c r="AE33" s="56">
        <f t="shared" ca="1" si="28"/>
        <v>0</v>
      </c>
      <c r="AF33" s="56">
        <f t="shared" ca="1" si="29"/>
        <v>0</v>
      </c>
      <c r="AG33" s="56">
        <f t="shared" ca="1" si="30"/>
        <v>0</v>
      </c>
      <c r="AH33" s="56">
        <f t="shared" ca="1" si="31"/>
        <v>0</v>
      </c>
      <c r="AI33" s="56">
        <f t="shared" ca="1" si="32"/>
        <v>0</v>
      </c>
      <c r="AJ33" s="56">
        <f t="shared" ca="1" si="33"/>
        <v>0</v>
      </c>
      <c r="AK33" s="56">
        <f t="shared" ca="1" si="34"/>
        <v>0</v>
      </c>
      <c r="AL33" s="56">
        <f t="shared" ca="1" si="35"/>
        <v>0</v>
      </c>
      <c r="AM33" s="56">
        <f t="shared" ca="1" si="36"/>
        <v>0</v>
      </c>
      <c r="AN33" s="56">
        <f t="shared" ca="1" si="37"/>
        <v>0</v>
      </c>
      <c r="AO33" s="56">
        <f t="shared" ca="1" si="38"/>
        <v>0</v>
      </c>
      <c r="AP33" s="56">
        <f t="shared" ca="1" si="39"/>
        <v>0</v>
      </c>
      <c r="AQ33" s="56">
        <f t="shared" ca="1" si="40"/>
        <v>0</v>
      </c>
      <c r="AR33" s="56">
        <f t="shared" ca="1" si="41"/>
        <v>0</v>
      </c>
      <c r="AS33" s="56">
        <f t="shared" ca="1" si="42"/>
        <v>0</v>
      </c>
      <c r="AT33" s="56">
        <f t="shared" ca="1" si="43"/>
        <v>0</v>
      </c>
      <c r="AU33" s="56">
        <f t="shared" ca="1" si="44"/>
        <v>0</v>
      </c>
      <c r="AV33" s="56">
        <f t="shared" ca="1" si="45"/>
        <v>0</v>
      </c>
      <c r="AW33" s="56">
        <f t="shared" ca="1" si="46"/>
        <v>0</v>
      </c>
      <c r="AX33" s="56">
        <f t="shared" ca="1" si="47"/>
        <v>0</v>
      </c>
      <c r="AY33" s="56">
        <f t="shared" ca="1" si="48"/>
        <v>0</v>
      </c>
      <c r="AZ33" s="56">
        <f t="shared" ca="1" si="49"/>
        <v>0</v>
      </c>
      <c r="BA33" s="56">
        <f t="shared" ca="1" si="50"/>
        <v>0</v>
      </c>
      <c r="BB33" s="56">
        <f t="shared" ca="1" si="51"/>
        <v>0</v>
      </c>
      <c r="BC33" s="56">
        <f t="shared" ca="1" si="52"/>
        <v>0</v>
      </c>
      <c r="BD33" s="56">
        <f t="shared" ca="1" si="53"/>
        <v>0</v>
      </c>
      <c r="BE33" s="56">
        <f t="shared" ca="1" si="54"/>
        <v>0</v>
      </c>
      <c r="BF33" s="56">
        <f t="shared" ca="1" si="55"/>
        <v>0</v>
      </c>
      <c r="BG33" s="56">
        <f t="shared" ca="1" si="56"/>
        <v>0</v>
      </c>
      <c r="BH33" s="56">
        <f t="shared" ca="1" si="57"/>
        <v>0</v>
      </c>
      <c r="BI33" s="56">
        <f t="shared" ca="1" si="58"/>
        <v>0</v>
      </c>
      <c r="BJ33" s="56">
        <f t="shared" ca="1" si="59"/>
        <v>0</v>
      </c>
      <c r="BK33" s="56">
        <f t="shared" ca="1" si="60"/>
        <v>0</v>
      </c>
      <c r="BL33" s="56">
        <f t="shared" ca="1" si="61"/>
        <v>0</v>
      </c>
      <c r="BM33" s="56">
        <f t="shared" ca="1" si="62"/>
        <v>0</v>
      </c>
      <c r="BN33" s="56">
        <f t="shared" ca="1" si="63"/>
        <v>0</v>
      </c>
      <c r="BO33" s="56">
        <f t="shared" ca="1" si="64"/>
        <v>0</v>
      </c>
      <c r="BP33" s="56">
        <f t="shared" ca="1" si="65"/>
        <v>0</v>
      </c>
      <c r="BQ33" s="56">
        <f t="shared" ca="1" si="66"/>
        <v>0</v>
      </c>
      <c r="BR33" s="56">
        <f t="shared" ca="1" si="67"/>
        <v>0</v>
      </c>
      <c r="BS33" s="56">
        <f t="shared" ca="1" si="68"/>
        <v>0</v>
      </c>
      <c r="BT33" s="56">
        <f t="shared" ca="1" si="69"/>
        <v>0</v>
      </c>
      <c r="BU33" s="56">
        <f t="shared" ca="1" si="70"/>
        <v>0</v>
      </c>
      <c r="BV33" s="56">
        <f t="shared" ca="1" si="71"/>
        <v>0</v>
      </c>
      <c r="BW33" s="56">
        <f t="shared" ca="1" si="72"/>
        <v>0</v>
      </c>
      <c r="BX33" s="56">
        <f t="shared" ca="1" si="73"/>
        <v>0</v>
      </c>
      <c r="BY33" s="56">
        <f t="shared" ca="1" si="74"/>
        <v>0</v>
      </c>
      <c r="BZ33" s="56">
        <f t="shared" ca="1" si="75"/>
        <v>0</v>
      </c>
      <c r="CA33" s="56">
        <f t="shared" ca="1" si="76"/>
        <v>0</v>
      </c>
      <c r="CB33" s="56">
        <f t="shared" ca="1" si="77"/>
        <v>0</v>
      </c>
      <c r="CC33" s="56">
        <f t="shared" ca="1" si="78"/>
        <v>0</v>
      </c>
      <c r="CD33" s="56">
        <f t="shared" ca="1" si="79"/>
        <v>0</v>
      </c>
      <c r="CE33" s="56">
        <f t="shared" ca="1" si="80"/>
        <v>0</v>
      </c>
      <c r="CF33" s="56">
        <f t="shared" ca="1" si="81"/>
        <v>0</v>
      </c>
      <c r="CG33" s="56">
        <f t="shared" ca="1" si="82"/>
        <v>0</v>
      </c>
      <c r="CH33" s="56">
        <f t="shared" ca="1" si="83"/>
        <v>0</v>
      </c>
      <c r="CI33" s="56">
        <f t="shared" ca="1" si="84"/>
        <v>0</v>
      </c>
      <c r="CJ33" s="56">
        <f t="shared" ca="1" si="85"/>
        <v>0</v>
      </c>
      <c r="CK33" s="56">
        <f t="shared" ca="1" si="86"/>
        <v>0</v>
      </c>
      <c r="CL33" s="56">
        <f t="shared" ca="1" si="87"/>
        <v>0</v>
      </c>
      <c r="CM33" s="56">
        <f t="shared" ca="1" si="88"/>
        <v>0</v>
      </c>
      <c r="CN33" s="56">
        <f t="shared" ca="1" si="89"/>
        <v>0</v>
      </c>
      <c r="CO33" s="56">
        <f t="shared" ca="1" si="90"/>
        <v>0</v>
      </c>
      <c r="CP33" s="56">
        <f t="shared" ca="1" si="91"/>
        <v>0</v>
      </c>
      <c r="CQ33" s="56">
        <f t="shared" ca="1" si="92"/>
        <v>0</v>
      </c>
      <c r="CR33" s="56">
        <f t="shared" ca="1" si="93"/>
        <v>0</v>
      </c>
      <c r="CS33" s="56">
        <f t="shared" ca="1" si="94"/>
        <v>0</v>
      </c>
      <c r="CT33" s="56">
        <f t="shared" ca="1" si="95"/>
        <v>0</v>
      </c>
      <c r="CU33" s="56">
        <f t="shared" ca="1" si="96"/>
        <v>0</v>
      </c>
      <c r="CV33" s="56">
        <f t="shared" ca="1" si="97"/>
        <v>0</v>
      </c>
      <c r="CW33" s="56">
        <f t="shared" ca="1" si="98"/>
        <v>0</v>
      </c>
      <c r="CX33" s="56">
        <f t="shared" ca="1" si="99"/>
        <v>0</v>
      </c>
      <c r="CY33" s="56">
        <f t="shared" ca="1" si="100"/>
        <v>0</v>
      </c>
      <c r="CZ33" s="56">
        <f t="shared" ca="1" si="101"/>
        <v>0</v>
      </c>
      <c r="DA33" s="56">
        <f t="shared" ca="1" si="102"/>
        <v>0</v>
      </c>
      <c r="DB33" s="56">
        <f t="shared" ca="1" si="103"/>
        <v>0</v>
      </c>
      <c r="DC33" s="56">
        <f t="shared" ca="1" si="104"/>
        <v>0</v>
      </c>
      <c r="DD33" s="56">
        <f t="shared" ca="1" si="105"/>
        <v>0</v>
      </c>
      <c r="DE33" s="56">
        <f t="shared" ca="1" si="106"/>
        <v>0</v>
      </c>
    </row>
    <row r="34" spans="1:109" ht="19.5" customHeight="1">
      <c r="A34" s="47"/>
      <c r="B34" s="62" t="str">
        <f t="shared" ca="1" si="0"/>
        <v/>
      </c>
      <c r="C34" s="63"/>
      <c r="D34" s="56">
        <f t="shared" ca="1" si="1"/>
        <v>0</v>
      </c>
      <c r="E34" s="56">
        <f t="shared" ca="1" si="2"/>
        <v>0</v>
      </c>
      <c r="F34" s="56">
        <f t="shared" ca="1" si="3"/>
        <v>0</v>
      </c>
      <c r="G34" s="56">
        <f t="shared" ca="1" si="4"/>
        <v>0</v>
      </c>
      <c r="H34" s="56">
        <f t="shared" ca="1" si="5"/>
        <v>0</v>
      </c>
      <c r="I34" s="56">
        <f t="shared" ca="1" si="6"/>
        <v>0</v>
      </c>
      <c r="J34" s="56">
        <f t="shared" ca="1" si="7"/>
        <v>0</v>
      </c>
      <c r="K34" s="56">
        <f t="shared" ca="1" si="8"/>
        <v>0</v>
      </c>
      <c r="L34" s="56">
        <f t="shared" ca="1" si="9"/>
        <v>0</v>
      </c>
      <c r="M34" s="56">
        <f t="shared" ca="1" si="10"/>
        <v>0</v>
      </c>
      <c r="N34" s="56">
        <f t="shared" ca="1" si="11"/>
        <v>0</v>
      </c>
      <c r="O34" s="56">
        <f t="shared" ca="1" si="12"/>
        <v>0</v>
      </c>
      <c r="P34" s="56">
        <f t="shared" ca="1" si="13"/>
        <v>0</v>
      </c>
      <c r="Q34" s="56">
        <f t="shared" ca="1" si="14"/>
        <v>0</v>
      </c>
      <c r="R34" s="56">
        <f t="shared" ca="1" si="15"/>
        <v>0</v>
      </c>
      <c r="S34" s="56">
        <f t="shared" ca="1" si="16"/>
        <v>0</v>
      </c>
      <c r="T34" s="56">
        <f t="shared" ca="1" si="17"/>
        <v>0</v>
      </c>
      <c r="U34" s="56">
        <f t="shared" ca="1" si="18"/>
        <v>0</v>
      </c>
      <c r="V34" s="56">
        <f t="shared" ca="1" si="19"/>
        <v>0</v>
      </c>
      <c r="W34" s="56">
        <f t="shared" ca="1" si="20"/>
        <v>0</v>
      </c>
      <c r="X34" s="56">
        <f t="shared" ca="1" si="21"/>
        <v>0</v>
      </c>
      <c r="Y34" s="56">
        <f t="shared" ca="1" si="22"/>
        <v>0</v>
      </c>
      <c r="Z34" s="56">
        <f t="shared" ca="1" si="23"/>
        <v>0</v>
      </c>
      <c r="AA34" s="56">
        <f t="shared" ca="1" si="24"/>
        <v>0</v>
      </c>
      <c r="AB34" s="56">
        <f t="shared" ca="1" si="25"/>
        <v>0</v>
      </c>
      <c r="AC34" s="56">
        <f t="shared" ca="1" si="26"/>
        <v>0</v>
      </c>
      <c r="AD34" s="56">
        <f t="shared" ca="1" si="27"/>
        <v>0</v>
      </c>
      <c r="AE34" s="56">
        <f t="shared" ca="1" si="28"/>
        <v>0</v>
      </c>
      <c r="AF34" s="56">
        <f t="shared" ca="1" si="29"/>
        <v>0</v>
      </c>
      <c r="AG34" s="56">
        <f t="shared" ca="1" si="30"/>
        <v>0</v>
      </c>
      <c r="AH34" s="56">
        <f t="shared" ca="1" si="31"/>
        <v>0</v>
      </c>
      <c r="AI34" s="56">
        <f t="shared" ca="1" si="32"/>
        <v>0</v>
      </c>
      <c r="AJ34" s="56">
        <f t="shared" ca="1" si="33"/>
        <v>0</v>
      </c>
      <c r="AK34" s="56">
        <f t="shared" ca="1" si="34"/>
        <v>0</v>
      </c>
      <c r="AL34" s="56">
        <f t="shared" ca="1" si="35"/>
        <v>0</v>
      </c>
      <c r="AM34" s="56">
        <f t="shared" ca="1" si="36"/>
        <v>0</v>
      </c>
      <c r="AN34" s="56">
        <f t="shared" ca="1" si="37"/>
        <v>0</v>
      </c>
      <c r="AO34" s="56">
        <f t="shared" ca="1" si="38"/>
        <v>0</v>
      </c>
      <c r="AP34" s="56">
        <f t="shared" ca="1" si="39"/>
        <v>0</v>
      </c>
      <c r="AQ34" s="56">
        <f t="shared" ca="1" si="40"/>
        <v>0</v>
      </c>
      <c r="AR34" s="56">
        <f t="shared" ca="1" si="41"/>
        <v>0</v>
      </c>
      <c r="AS34" s="56">
        <f t="shared" ca="1" si="42"/>
        <v>0</v>
      </c>
      <c r="AT34" s="56">
        <f t="shared" ca="1" si="43"/>
        <v>0</v>
      </c>
      <c r="AU34" s="56">
        <f t="shared" ca="1" si="44"/>
        <v>0</v>
      </c>
      <c r="AV34" s="56">
        <f t="shared" ca="1" si="45"/>
        <v>0</v>
      </c>
      <c r="AW34" s="56">
        <f t="shared" ca="1" si="46"/>
        <v>0</v>
      </c>
      <c r="AX34" s="56">
        <f t="shared" ca="1" si="47"/>
        <v>0</v>
      </c>
      <c r="AY34" s="56">
        <f t="shared" ca="1" si="48"/>
        <v>0</v>
      </c>
      <c r="AZ34" s="56">
        <f t="shared" ca="1" si="49"/>
        <v>0</v>
      </c>
      <c r="BA34" s="56">
        <f t="shared" ca="1" si="50"/>
        <v>0</v>
      </c>
      <c r="BB34" s="56">
        <f t="shared" ca="1" si="51"/>
        <v>0</v>
      </c>
      <c r="BC34" s="56">
        <f t="shared" ca="1" si="52"/>
        <v>0</v>
      </c>
      <c r="BD34" s="56">
        <f t="shared" ca="1" si="53"/>
        <v>0</v>
      </c>
      <c r="BE34" s="56">
        <f t="shared" ca="1" si="54"/>
        <v>0</v>
      </c>
      <c r="BF34" s="56">
        <f t="shared" ca="1" si="55"/>
        <v>0</v>
      </c>
      <c r="BG34" s="56">
        <f t="shared" ca="1" si="56"/>
        <v>0</v>
      </c>
      <c r="BH34" s="56">
        <f t="shared" ca="1" si="57"/>
        <v>0</v>
      </c>
      <c r="BI34" s="56">
        <f t="shared" ca="1" si="58"/>
        <v>0</v>
      </c>
      <c r="BJ34" s="56">
        <f t="shared" ca="1" si="59"/>
        <v>0</v>
      </c>
      <c r="BK34" s="56">
        <f t="shared" ca="1" si="60"/>
        <v>0</v>
      </c>
      <c r="BL34" s="56">
        <f t="shared" ca="1" si="61"/>
        <v>0</v>
      </c>
      <c r="BM34" s="56">
        <f t="shared" ca="1" si="62"/>
        <v>0</v>
      </c>
      <c r="BN34" s="56">
        <f t="shared" ca="1" si="63"/>
        <v>0</v>
      </c>
      <c r="BO34" s="56">
        <f t="shared" ca="1" si="64"/>
        <v>0</v>
      </c>
      <c r="BP34" s="56">
        <f t="shared" ca="1" si="65"/>
        <v>0</v>
      </c>
      <c r="BQ34" s="56">
        <f t="shared" ca="1" si="66"/>
        <v>0</v>
      </c>
      <c r="BR34" s="56">
        <f t="shared" ca="1" si="67"/>
        <v>0</v>
      </c>
      <c r="BS34" s="56">
        <f t="shared" ca="1" si="68"/>
        <v>0</v>
      </c>
      <c r="BT34" s="56">
        <f t="shared" ca="1" si="69"/>
        <v>0</v>
      </c>
      <c r="BU34" s="56">
        <f t="shared" ca="1" si="70"/>
        <v>0</v>
      </c>
      <c r="BV34" s="56">
        <f t="shared" ca="1" si="71"/>
        <v>0</v>
      </c>
      <c r="BW34" s="56">
        <f t="shared" ca="1" si="72"/>
        <v>0</v>
      </c>
      <c r="BX34" s="56">
        <f t="shared" ca="1" si="73"/>
        <v>0</v>
      </c>
      <c r="BY34" s="56">
        <f t="shared" ca="1" si="74"/>
        <v>0</v>
      </c>
      <c r="BZ34" s="56">
        <f t="shared" ca="1" si="75"/>
        <v>0</v>
      </c>
      <c r="CA34" s="56">
        <f t="shared" ca="1" si="76"/>
        <v>0</v>
      </c>
      <c r="CB34" s="56">
        <f t="shared" ca="1" si="77"/>
        <v>0</v>
      </c>
      <c r="CC34" s="56">
        <f t="shared" ca="1" si="78"/>
        <v>0</v>
      </c>
      <c r="CD34" s="56">
        <f t="shared" ca="1" si="79"/>
        <v>0</v>
      </c>
      <c r="CE34" s="56">
        <f t="shared" ca="1" si="80"/>
        <v>0</v>
      </c>
      <c r="CF34" s="56">
        <f t="shared" ca="1" si="81"/>
        <v>0</v>
      </c>
      <c r="CG34" s="56">
        <f t="shared" ca="1" si="82"/>
        <v>0</v>
      </c>
      <c r="CH34" s="56">
        <f t="shared" ca="1" si="83"/>
        <v>0</v>
      </c>
      <c r="CI34" s="56">
        <f t="shared" ca="1" si="84"/>
        <v>0</v>
      </c>
      <c r="CJ34" s="56">
        <f t="shared" ca="1" si="85"/>
        <v>0</v>
      </c>
      <c r="CK34" s="56">
        <f t="shared" ca="1" si="86"/>
        <v>0</v>
      </c>
      <c r="CL34" s="56">
        <f t="shared" ca="1" si="87"/>
        <v>0</v>
      </c>
      <c r="CM34" s="56">
        <f t="shared" ca="1" si="88"/>
        <v>0</v>
      </c>
      <c r="CN34" s="56">
        <f t="shared" ca="1" si="89"/>
        <v>0</v>
      </c>
      <c r="CO34" s="56">
        <f t="shared" ca="1" si="90"/>
        <v>0</v>
      </c>
      <c r="CP34" s="56">
        <f t="shared" ca="1" si="91"/>
        <v>0</v>
      </c>
      <c r="CQ34" s="56">
        <f t="shared" ca="1" si="92"/>
        <v>0</v>
      </c>
      <c r="CR34" s="56">
        <f t="shared" ca="1" si="93"/>
        <v>0</v>
      </c>
      <c r="CS34" s="56">
        <f t="shared" ca="1" si="94"/>
        <v>0</v>
      </c>
      <c r="CT34" s="56">
        <f t="shared" ca="1" si="95"/>
        <v>0</v>
      </c>
      <c r="CU34" s="56">
        <f t="shared" ca="1" si="96"/>
        <v>0</v>
      </c>
      <c r="CV34" s="56">
        <f t="shared" ca="1" si="97"/>
        <v>0</v>
      </c>
      <c r="CW34" s="56">
        <f t="shared" ca="1" si="98"/>
        <v>0</v>
      </c>
      <c r="CX34" s="56">
        <f t="shared" ca="1" si="99"/>
        <v>0</v>
      </c>
      <c r="CY34" s="56">
        <f t="shared" ca="1" si="100"/>
        <v>0</v>
      </c>
      <c r="CZ34" s="56">
        <f t="shared" ca="1" si="101"/>
        <v>0</v>
      </c>
      <c r="DA34" s="56">
        <f t="shared" ca="1" si="102"/>
        <v>0</v>
      </c>
      <c r="DB34" s="56">
        <f t="shared" ca="1" si="103"/>
        <v>0</v>
      </c>
      <c r="DC34" s="56">
        <f t="shared" ca="1" si="104"/>
        <v>0</v>
      </c>
      <c r="DD34" s="56">
        <f t="shared" ca="1" si="105"/>
        <v>0</v>
      </c>
      <c r="DE34" s="56">
        <f t="shared" ca="1" si="106"/>
        <v>0</v>
      </c>
    </row>
    <row r="35" spans="1:109" ht="19.5" customHeight="1">
      <c r="A35" s="47"/>
      <c r="B35" s="62" t="str">
        <f t="shared" ca="1" si="0"/>
        <v/>
      </c>
      <c r="C35" s="63"/>
      <c r="D35" s="56">
        <f t="shared" ca="1" si="1"/>
        <v>0</v>
      </c>
      <c r="E35" s="56">
        <f t="shared" ca="1" si="2"/>
        <v>0</v>
      </c>
      <c r="F35" s="56">
        <f t="shared" ca="1" si="3"/>
        <v>0</v>
      </c>
      <c r="G35" s="56">
        <f t="shared" ca="1" si="4"/>
        <v>0</v>
      </c>
      <c r="H35" s="56">
        <f t="shared" ca="1" si="5"/>
        <v>0</v>
      </c>
      <c r="I35" s="56">
        <f t="shared" ca="1" si="6"/>
        <v>0</v>
      </c>
      <c r="J35" s="56">
        <f t="shared" ca="1" si="7"/>
        <v>0</v>
      </c>
      <c r="K35" s="56">
        <f t="shared" ca="1" si="8"/>
        <v>0</v>
      </c>
      <c r="L35" s="56">
        <f t="shared" ca="1" si="9"/>
        <v>0</v>
      </c>
      <c r="M35" s="56">
        <f t="shared" ca="1" si="10"/>
        <v>0</v>
      </c>
      <c r="N35" s="56">
        <f t="shared" ca="1" si="11"/>
        <v>0</v>
      </c>
      <c r="O35" s="56">
        <f t="shared" ca="1" si="12"/>
        <v>0</v>
      </c>
      <c r="P35" s="56">
        <f t="shared" ca="1" si="13"/>
        <v>0</v>
      </c>
      <c r="Q35" s="56">
        <f t="shared" ca="1" si="14"/>
        <v>0</v>
      </c>
      <c r="R35" s="56">
        <f t="shared" ca="1" si="15"/>
        <v>0</v>
      </c>
      <c r="S35" s="56">
        <f t="shared" ca="1" si="16"/>
        <v>0</v>
      </c>
      <c r="T35" s="56">
        <f t="shared" ca="1" si="17"/>
        <v>0</v>
      </c>
      <c r="U35" s="56">
        <f t="shared" ca="1" si="18"/>
        <v>0</v>
      </c>
      <c r="V35" s="56">
        <f t="shared" ca="1" si="19"/>
        <v>0</v>
      </c>
      <c r="W35" s="56">
        <f t="shared" ca="1" si="20"/>
        <v>0</v>
      </c>
      <c r="X35" s="56">
        <f t="shared" ca="1" si="21"/>
        <v>0</v>
      </c>
      <c r="Y35" s="56">
        <f t="shared" ca="1" si="22"/>
        <v>0</v>
      </c>
      <c r="Z35" s="56">
        <f t="shared" ca="1" si="23"/>
        <v>0</v>
      </c>
      <c r="AA35" s="56">
        <f t="shared" ca="1" si="24"/>
        <v>0</v>
      </c>
      <c r="AB35" s="56">
        <f t="shared" ca="1" si="25"/>
        <v>0</v>
      </c>
      <c r="AC35" s="56">
        <f t="shared" ca="1" si="26"/>
        <v>0</v>
      </c>
      <c r="AD35" s="56">
        <f t="shared" ca="1" si="27"/>
        <v>0</v>
      </c>
      <c r="AE35" s="56">
        <f t="shared" ca="1" si="28"/>
        <v>0</v>
      </c>
      <c r="AF35" s="56">
        <f t="shared" ca="1" si="29"/>
        <v>0</v>
      </c>
      <c r="AG35" s="56">
        <f t="shared" ca="1" si="30"/>
        <v>0</v>
      </c>
      <c r="AH35" s="56">
        <f t="shared" ca="1" si="31"/>
        <v>0</v>
      </c>
      <c r="AI35" s="56">
        <f t="shared" ca="1" si="32"/>
        <v>0</v>
      </c>
      <c r="AJ35" s="56">
        <f t="shared" ca="1" si="33"/>
        <v>0</v>
      </c>
      <c r="AK35" s="56">
        <f t="shared" ca="1" si="34"/>
        <v>0</v>
      </c>
      <c r="AL35" s="56">
        <f t="shared" ca="1" si="35"/>
        <v>0</v>
      </c>
      <c r="AM35" s="56">
        <f t="shared" ca="1" si="36"/>
        <v>0</v>
      </c>
      <c r="AN35" s="56">
        <f t="shared" ca="1" si="37"/>
        <v>0</v>
      </c>
      <c r="AO35" s="56">
        <f t="shared" ca="1" si="38"/>
        <v>0</v>
      </c>
      <c r="AP35" s="56">
        <f t="shared" ca="1" si="39"/>
        <v>0</v>
      </c>
      <c r="AQ35" s="56">
        <f t="shared" ca="1" si="40"/>
        <v>0</v>
      </c>
      <c r="AR35" s="56">
        <f t="shared" ca="1" si="41"/>
        <v>0</v>
      </c>
      <c r="AS35" s="56">
        <f t="shared" ca="1" si="42"/>
        <v>0</v>
      </c>
      <c r="AT35" s="56">
        <f t="shared" ca="1" si="43"/>
        <v>0</v>
      </c>
      <c r="AU35" s="56">
        <f t="shared" ca="1" si="44"/>
        <v>0</v>
      </c>
      <c r="AV35" s="56">
        <f t="shared" ca="1" si="45"/>
        <v>0</v>
      </c>
      <c r="AW35" s="56">
        <f t="shared" ca="1" si="46"/>
        <v>0</v>
      </c>
      <c r="AX35" s="56">
        <f t="shared" ca="1" si="47"/>
        <v>0</v>
      </c>
      <c r="AY35" s="56">
        <f t="shared" ca="1" si="48"/>
        <v>0</v>
      </c>
      <c r="AZ35" s="56">
        <f t="shared" ca="1" si="49"/>
        <v>0</v>
      </c>
      <c r="BA35" s="56">
        <f t="shared" ca="1" si="50"/>
        <v>0</v>
      </c>
      <c r="BB35" s="56">
        <f t="shared" ca="1" si="51"/>
        <v>0</v>
      </c>
      <c r="BC35" s="56">
        <f t="shared" ca="1" si="52"/>
        <v>0</v>
      </c>
      <c r="BD35" s="56">
        <f t="shared" ca="1" si="53"/>
        <v>0</v>
      </c>
      <c r="BE35" s="56">
        <f t="shared" ca="1" si="54"/>
        <v>0</v>
      </c>
      <c r="BF35" s="56">
        <f t="shared" ca="1" si="55"/>
        <v>0</v>
      </c>
      <c r="BG35" s="56">
        <f t="shared" ca="1" si="56"/>
        <v>0</v>
      </c>
      <c r="BH35" s="56">
        <f t="shared" ca="1" si="57"/>
        <v>0</v>
      </c>
      <c r="BI35" s="56">
        <f t="shared" ca="1" si="58"/>
        <v>0</v>
      </c>
      <c r="BJ35" s="56">
        <f t="shared" ca="1" si="59"/>
        <v>0</v>
      </c>
      <c r="BK35" s="56">
        <f t="shared" ca="1" si="60"/>
        <v>0</v>
      </c>
      <c r="BL35" s="56">
        <f t="shared" ca="1" si="61"/>
        <v>0</v>
      </c>
      <c r="BM35" s="56">
        <f t="shared" ca="1" si="62"/>
        <v>0</v>
      </c>
      <c r="BN35" s="56">
        <f t="shared" ca="1" si="63"/>
        <v>0</v>
      </c>
      <c r="BO35" s="56">
        <f t="shared" ca="1" si="64"/>
        <v>0</v>
      </c>
      <c r="BP35" s="56">
        <f t="shared" ca="1" si="65"/>
        <v>0</v>
      </c>
      <c r="BQ35" s="56">
        <f t="shared" ca="1" si="66"/>
        <v>0</v>
      </c>
      <c r="BR35" s="56">
        <f t="shared" ca="1" si="67"/>
        <v>0</v>
      </c>
      <c r="BS35" s="56">
        <f t="shared" ca="1" si="68"/>
        <v>0</v>
      </c>
      <c r="BT35" s="56">
        <f t="shared" ca="1" si="69"/>
        <v>0</v>
      </c>
      <c r="BU35" s="56">
        <f t="shared" ca="1" si="70"/>
        <v>0</v>
      </c>
      <c r="BV35" s="56">
        <f t="shared" ca="1" si="71"/>
        <v>0</v>
      </c>
      <c r="BW35" s="56">
        <f t="shared" ca="1" si="72"/>
        <v>0</v>
      </c>
      <c r="BX35" s="56">
        <f t="shared" ca="1" si="73"/>
        <v>0</v>
      </c>
      <c r="BY35" s="56">
        <f t="shared" ca="1" si="74"/>
        <v>0</v>
      </c>
      <c r="BZ35" s="56">
        <f t="shared" ca="1" si="75"/>
        <v>0</v>
      </c>
      <c r="CA35" s="56">
        <f t="shared" ca="1" si="76"/>
        <v>0</v>
      </c>
      <c r="CB35" s="56">
        <f t="shared" ca="1" si="77"/>
        <v>0</v>
      </c>
      <c r="CC35" s="56">
        <f t="shared" ca="1" si="78"/>
        <v>0</v>
      </c>
      <c r="CD35" s="56">
        <f t="shared" ca="1" si="79"/>
        <v>0</v>
      </c>
      <c r="CE35" s="56">
        <f t="shared" ca="1" si="80"/>
        <v>0</v>
      </c>
      <c r="CF35" s="56">
        <f t="shared" ca="1" si="81"/>
        <v>0</v>
      </c>
      <c r="CG35" s="56">
        <f t="shared" ca="1" si="82"/>
        <v>0</v>
      </c>
      <c r="CH35" s="56">
        <f t="shared" ca="1" si="83"/>
        <v>0</v>
      </c>
      <c r="CI35" s="56">
        <f t="shared" ca="1" si="84"/>
        <v>0</v>
      </c>
      <c r="CJ35" s="56">
        <f t="shared" ca="1" si="85"/>
        <v>0</v>
      </c>
      <c r="CK35" s="56">
        <f t="shared" ca="1" si="86"/>
        <v>0</v>
      </c>
      <c r="CL35" s="56">
        <f t="shared" ca="1" si="87"/>
        <v>0</v>
      </c>
      <c r="CM35" s="56">
        <f t="shared" ca="1" si="88"/>
        <v>0</v>
      </c>
      <c r="CN35" s="56">
        <f t="shared" ca="1" si="89"/>
        <v>0</v>
      </c>
      <c r="CO35" s="56">
        <f t="shared" ca="1" si="90"/>
        <v>0</v>
      </c>
      <c r="CP35" s="56">
        <f t="shared" ca="1" si="91"/>
        <v>0</v>
      </c>
      <c r="CQ35" s="56">
        <f t="shared" ca="1" si="92"/>
        <v>0</v>
      </c>
      <c r="CR35" s="56">
        <f t="shared" ca="1" si="93"/>
        <v>0</v>
      </c>
      <c r="CS35" s="56">
        <f t="shared" ca="1" si="94"/>
        <v>0</v>
      </c>
      <c r="CT35" s="56">
        <f t="shared" ca="1" si="95"/>
        <v>0</v>
      </c>
      <c r="CU35" s="56">
        <f t="shared" ca="1" si="96"/>
        <v>0</v>
      </c>
      <c r="CV35" s="56">
        <f t="shared" ca="1" si="97"/>
        <v>0</v>
      </c>
      <c r="CW35" s="56">
        <f t="shared" ca="1" si="98"/>
        <v>0</v>
      </c>
      <c r="CX35" s="56">
        <f t="shared" ca="1" si="99"/>
        <v>0</v>
      </c>
      <c r="CY35" s="56">
        <f t="shared" ca="1" si="100"/>
        <v>0</v>
      </c>
      <c r="CZ35" s="56">
        <f t="shared" ca="1" si="101"/>
        <v>0</v>
      </c>
      <c r="DA35" s="56">
        <f t="shared" ca="1" si="102"/>
        <v>0</v>
      </c>
      <c r="DB35" s="56">
        <f t="shared" ca="1" si="103"/>
        <v>0</v>
      </c>
      <c r="DC35" s="56">
        <f t="shared" ca="1" si="104"/>
        <v>0</v>
      </c>
      <c r="DD35" s="56">
        <f t="shared" ca="1" si="105"/>
        <v>0</v>
      </c>
      <c r="DE35" s="56">
        <f t="shared" ca="1" si="106"/>
        <v>0</v>
      </c>
    </row>
    <row r="36" spans="1:109" ht="19.5" customHeight="1">
      <c r="A36" s="47"/>
      <c r="B36" s="62" t="str">
        <f t="shared" ca="1" si="0"/>
        <v/>
      </c>
      <c r="C36" s="63"/>
      <c r="D36" s="56">
        <f t="shared" ca="1" si="1"/>
        <v>0</v>
      </c>
      <c r="E36" s="56">
        <f t="shared" ca="1" si="2"/>
        <v>0</v>
      </c>
      <c r="F36" s="56">
        <f t="shared" ca="1" si="3"/>
        <v>0</v>
      </c>
      <c r="G36" s="56">
        <f t="shared" ca="1" si="4"/>
        <v>0</v>
      </c>
      <c r="H36" s="56">
        <f t="shared" ca="1" si="5"/>
        <v>0</v>
      </c>
      <c r="I36" s="56">
        <f t="shared" ca="1" si="6"/>
        <v>0</v>
      </c>
      <c r="J36" s="56">
        <f t="shared" ca="1" si="7"/>
        <v>0</v>
      </c>
      <c r="K36" s="56">
        <f t="shared" ca="1" si="8"/>
        <v>0</v>
      </c>
      <c r="L36" s="56">
        <f t="shared" ca="1" si="9"/>
        <v>0</v>
      </c>
      <c r="M36" s="56">
        <f t="shared" ca="1" si="10"/>
        <v>0</v>
      </c>
      <c r="N36" s="56">
        <f t="shared" ca="1" si="11"/>
        <v>0</v>
      </c>
      <c r="O36" s="56">
        <f t="shared" ca="1" si="12"/>
        <v>0</v>
      </c>
      <c r="P36" s="56">
        <f t="shared" ca="1" si="13"/>
        <v>0</v>
      </c>
      <c r="Q36" s="56">
        <f t="shared" ca="1" si="14"/>
        <v>0</v>
      </c>
      <c r="R36" s="56">
        <f t="shared" ca="1" si="15"/>
        <v>0</v>
      </c>
      <c r="S36" s="56">
        <f t="shared" ca="1" si="16"/>
        <v>0</v>
      </c>
      <c r="T36" s="56">
        <f t="shared" ca="1" si="17"/>
        <v>0</v>
      </c>
      <c r="U36" s="56">
        <f t="shared" ca="1" si="18"/>
        <v>0</v>
      </c>
      <c r="V36" s="56">
        <f t="shared" ca="1" si="19"/>
        <v>0</v>
      </c>
      <c r="W36" s="56">
        <f t="shared" ca="1" si="20"/>
        <v>0</v>
      </c>
      <c r="X36" s="56">
        <f t="shared" ca="1" si="21"/>
        <v>0</v>
      </c>
      <c r="Y36" s="56">
        <f t="shared" ca="1" si="22"/>
        <v>0</v>
      </c>
      <c r="Z36" s="56">
        <f t="shared" ca="1" si="23"/>
        <v>0</v>
      </c>
      <c r="AA36" s="56">
        <f t="shared" ca="1" si="24"/>
        <v>0</v>
      </c>
      <c r="AB36" s="56">
        <f t="shared" ca="1" si="25"/>
        <v>0</v>
      </c>
      <c r="AC36" s="56">
        <f t="shared" ca="1" si="26"/>
        <v>0</v>
      </c>
      <c r="AD36" s="56">
        <f t="shared" ca="1" si="27"/>
        <v>0</v>
      </c>
      <c r="AE36" s="56">
        <f t="shared" ca="1" si="28"/>
        <v>0</v>
      </c>
      <c r="AF36" s="56">
        <f t="shared" ca="1" si="29"/>
        <v>0</v>
      </c>
      <c r="AG36" s="56">
        <f t="shared" ca="1" si="30"/>
        <v>0</v>
      </c>
      <c r="AH36" s="56">
        <f t="shared" ca="1" si="31"/>
        <v>0</v>
      </c>
      <c r="AI36" s="56">
        <f t="shared" ca="1" si="32"/>
        <v>0</v>
      </c>
      <c r="AJ36" s="56">
        <f t="shared" ca="1" si="33"/>
        <v>0</v>
      </c>
      <c r="AK36" s="56">
        <f t="shared" ca="1" si="34"/>
        <v>0</v>
      </c>
      <c r="AL36" s="56">
        <f t="shared" ca="1" si="35"/>
        <v>0</v>
      </c>
      <c r="AM36" s="56">
        <f t="shared" ca="1" si="36"/>
        <v>0</v>
      </c>
      <c r="AN36" s="56">
        <f t="shared" ca="1" si="37"/>
        <v>0</v>
      </c>
      <c r="AO36" s="56">
        <f t="shared" ca="1" si="38"/>
        <v>0</v>
      </c>
      <c r="AP36" s="56">
        <f t="shared" ca="1" si="39"/>
        <v>0</v>
      </c>
      <c r="AQ36" s="56">
        <f t="shared" ca="1" si="40"/>
        <v>0</v>
      </c>
      <c r="AR36" s="56">
        <f t="shared" ca="1" si="41"/>
        <v>0</v>
      </c>
      <c r="AS36" s="56">
        <f t="shared" ca="1" si="42"/>
        <v>0</v>
      </c>
      <c r="AT36" s="56">
        <f t="shared" ca="1" si="43"/>
        <v>0</v>
      </c>
      <c r="AU36" s="56">
        <f t="shared" ca="1" si="44"/>
        <v>0</v>
      </c>
      <c r="AV36" s="56">
        <f t="shared" ca="1" si="45"/>
        <v>0</v>
      </c>
      <c r="AW36" s="56">
        <f t="shared" ca="1" si="46"/>
        <v>0</v>
      </c>
      <c r="AX36" s="56">
        <f t="shared" ca="1" si="47"/>
        <v>0</v>
      </c>
      <c r="AY36" s="56">
        <f t="shared" ca="1" si="48"/>
        <v>0</v>
      </c>
      <c r="AZ36" s="56">
        <f t="shared" ca="1" si="49"/>
        <v>0</v>
      </c>
      <c r="BA36" s="56">
        <f t="shared" ca="1" si="50"/>
        <v>0</v>
      </c>
      <c r="BB36" s="56">
        <f t="shared" ca="1" si="51"/>
        <v>0</v>
      </c>
      <c r="BC36" s="56">
        <f t="shared" ca="1" si="52"/>
        <v>0</v>
      </c>
      <c r="BD36" s="56">
        <f t="shared" ca="1" si="53"/>
        <v>0</v>
      </c>
      <c r="BE36" s="56">
        <f t="shared" ca="1" si="54"/>
        <v>0</v>
      </c>
      <c r="BF36" s="56">
        <f t="shared" ca="1" si="55"/>
        <v>0</v>
      </c>
      <c r="BG36" s="56">
        <f t="shared" ca="1" si="56"/>
        <v>0</v>
      </c>
      <c r="BH36" s="56">
        <f t="shared" ca="1" si="57"/>
        <v>0</v>
      </c>
      <c r="BI36" s="56">
        <f t="shared" ca="1" si="58"/>
        <v>0</v>
      </c>
      <c r="BJ36" s="56">
        <f t="shared" ca="1" si="59"/>
        <v>0</v>
      </c>
      <c r="BK36" s="56">
        <f t="shared" ca="1" si="60"/>
        <v>0</v>
      </c>
      <c r="BL36" s="56">
        <f t="shared" ca="1" si="61"/>
        <v>0</v>
      </c>
      <c r="BM36" s="56">
        <f t="shared" ca="1" si="62"/>
        <v>0</v>
      </c>
      <c r="BN36" s="56">
        <f t="shared" ca="1" si="63"/>
        <v>0</v>
      </c>
      <c r="BO36" s="56">
        <f t="shared" ca="1" si="64"/>
        <v>0</v>
      </c>
      <c r="BP36" s="56">
        <f t="shared" ca="1" si="65"/>
        <v>0</v>
      </c>
      <c r="BQ36" s="56">
        <f t="shared" ca="1" si="66"/>
        <v>0</v>
      </c>
      <c r="BR36" s="56">
        <f t="shared" ca="1" si="67"/>
        <v>0</v>
      </c>
      <c r="BS36" s="56">
        <f t="shared" ca="1" si="68"/>
        <v>0</v>
      </c>
      <c r="BT36" s="56">
        <f t="shared" ca="1" si="69"/>
        <v>0</v>
      </c>
      <c r="BU36" s="56">
        <f t="shared" ca="1" si="70"/>
        <v>0</v>
      </c>
      <c r="BV36" s="56">
        <f t="shared" ca="1" si="71"/>
        <v>0</v>
      </c>
      <c r="BW36" s="56">
        <f t="shared" ca="1" si="72"/>
        <v>0</v>
      </c>
      <c r="BX36" s="56">
        <f t="shared" ca="1" si="73"/>
        <v>0</v>
      </c>
      <c r="BY36" s="56">
        <f t="shared" ca="1" si="74"/>
        <v>0</v>
      </c>
      <c r="BZ36" s="56">
        <f t="shared" ca="1" si="75"/>
        <v>0</v>
      </c>
      <c r="CA36" s="56">
        <f t="shared" ca="1" si="76"/>
        <v>0</v>
      </c>
      <c r="CB36" s="56">
        <f t="shared" ca="1" si="77"/>
        <v>0</v>
      </c>
      <c r="CC36" s="56">
        <f t="shared" ca="1" si="78"/>
        <v>0</v>
      </c>
      <c r="CD36" s="56">
        <f t="shared" ca="1" si="79"/>
        <v>0</v>
      </c>
      <c r="CE36" s="56">
        <f t="shared" ca="1" si="80"/>
        <v>0</v>
      </c>
      <c r="CF36" s="56">
        <f t="shared" ca="1" si="81"/>
        <v>0</v>
      </c>
      <c r="CG36" s="56">
        <f t="shared" ca="1" si="82"/>
        <v>0</v>
      </c>
      <c r="CH36" s="56">
        <f t="shared" ca="1" si="83"/>
        <v>0</v>
      </c>
      <c r="CI36" s="56">
        <f t="shared" ca="1" si="84"/>
        <v>0</v>
      </c>
      <c r="CJ36" s="56">
        <f t="shared" ca="1" si="85"/>
        <v>0</v>
      </c>
      <c r="CK36" s="56">
        <f t="shared" ca="1" si="86"/>
        <v>0</v>
      </c>
      <c r="CL36" s="56">
        <f t="shared" ca="1" si="87"/>
        <v>0</v>
      </c>
      <c r="CM36" s="56">
        <f t="shared" ca="1" si="88"/>
        <v>0</v>
      </c>
      <c r="CN36" s="56">
        <f t="shared" ca="1" si="89"/>
        <v>0</v>
      </c>
      <c r="CO36" s="56">
        <f t="shared" ca="1" si="90"/>
        <v>0</v>
      </c>
      <c r="CP36" s="56">
        <f t="shared" ca="1" si="91"/>
        <v>0</v>
      </c>
      <c r="CQ36" s="56">
        <f t="shared" ca="1" si="92"/>
        <v>0</v>
      </c>
      <c r="CR36" s="56">
        <f t="shared" ca="1" si="93"/>
        <v>0</v>
      </c>
      <c r="CS36" s="56">
        <f t="shared" ca="1" si="94"/>
        <v>0</v>
      </c>
      <c r="CT36" s="56">
        <f t="shared" ca="1" si="95"/>
        <v>0</v>
      </c>
      <c r="CU36" s="56">
        <f t="shared" ca="1" si="96"/>
        <v>0</v>
      </c>
      <c r="CV36" s="56">
        <f t="shared" ca="1" si="97"/>
        <v>0</v>
      </c>
      <c r="CW36" s="56">
        <f t="shared" ca="1" si="98"/>
        <v>0</v>
      </c>
      <c r="CX36" s="56">
        <f t="shared" ca="1" si="99"/>
        <v>0</v>
      </c>
      <c r="CY36" s="56">
        <f t="shared" ca="1" si="100"/>
        <v>0</v>
      </c>
      <c r="CZ36" s="56">
        <f t="shared" ca="1" si="101"/>
        <v>0</v>
      </c>
      <c r="DA36" s="56">
        <f t="shared" ca="1" si="102"/>
        <v>0</v>
      </c>
      <c r="DB36" s="56">
        <f t="shared" ca="1" si="103"/>
        <v>0</v>
      </c>
      <c r="DC36" s="56">
        <f t="shared" ca="1" si="104"/>
        <v>0</v>
      </c>
      <c r="DD36" s="56">
        <f t="shared" ca="1" si="105"/>
        <v>0</v>
      </c>
      <c r="DE36" s="56">
        <f t="shared" ca="1" si="106"/>
        <v>0</v>
      </c>
    </row>
    <row r="37" spans="1:109" ht="19.5" customHeight="1">
      <c r="A37" s="47"/>
      <c r="B37" s="62" t="str">
        <f t="shared" ca="1" si="0"/>
        <v/>
      </c>
      <c r="C37" s="63"/>
      <c r="D37" s="56">
        <f t="shared" ca="1" si="1"/>
        <v>0</v>
      </c>
      <c r="E37" s="56">
        <f t="shared" ca="1" si="2"/>
        <v>0</v>
      </c>
      <c r="F37" s="56">
        <f t="shared" ca="1" si="3"/>
        <v>0</v>
      </c>
      <c r="G37" s="56">
        <f t="shared" ca="1" si="4"/>
        <v>0</v>
      </c>
      <c r="H37" s="56">
        <f t="shared" ca="1" si="5"/>
        <v>0</v>
      </c>
      <c r="I37" s="56">
        <f t="shared" ca="1" si="6"/>
        <v>0</v>
      </c>
      <c r="J37" s="56">
        <f t="shared" ca="1" si="7"/>
        <v>0</v>
      </c>
      <c r="K37" s="56">
        <f t="shared" ca="1" si="8"/>
        <v>0</v>
      </c>
      <c r="L37" s="56">
        <f t="shared" ca="1" si="9"/>
        <v>0</v>
      </c>
      <c r="M37" s="56">
        <f t="shared" ca="1" si="10"/>
        <v>0</v>
      </c>
      <c r="N37" s="56">
        <f t="shared" ca="1" si="11"/>
        <v>0</v>
      </c>
      <c r="O37" s="56">
        <f t="shared" ca="1" si="12"/>
        <v>0</v>
      </c>
      <c r="P37" s="56">
        <f t="shared" ca="1" si="13"/>
        <v>0</v>
      </c>
      <c r="Q37" s="56">
        <f t="shared" ca="1" si="14"/>
        <v>0</v>
      </c>
      <c r="R37" s="56">
        <f t="shared" ca="1" si="15"/>
        <v>0</v>
      </c>
      <c r="S37" s="56">
        <f t="shared" ca="1" si="16"/>
        <v>0</v>
      </c>
      <c r="T37" s="56">
        <f t="shared" ca="1" si="17"/>
        <v>0</v>
      </c>
      <c r="U37" s="56">
        <f t="shared" ca="1" si="18"/>
        <v>0</v>
      </c>
      <c r="V37" s="56">
        <f t="shared" ca="1" si="19"/>
        <v>0</v>
      </c>
      <c r="W37" s="56">
        <f t="shared" ca="1" si="20"/>
        <v>0</v>
      </c>
      <c r="X37" s="56">
        <f t="shared" ca="1" si="21"/>
        <v>0</v>
      </c>
      <c r="Y37" s="56">
        <f t="shared" ca="1" si="22"/>
        <v>0</v>
      </c>
      <c r="Z37" s="56">
        <f t="shared" ca="1" si="23"/>
        <v>0</v>
      </c>
      <c r="AA37" s="56">
        <f t="shared" ca="1" si="24"/>
        <v>0</v>
      </c>
      <c r="AB37" s="56">
        <f t="shared" ca="1" si="25"/>
        <v>0</v>
      </c>
      <c r="AC37" s="56">
        <f t="shared" ca="1" si="26"/>
        <v>0</v>
      </c>
      <c r="AD37" s="56">
        <f t="shared" ca="1" si="27"/>
        <v>0</v>
      </c>
      <c r="AE37" s="56">
        <f t="shared" ca="1" si="28"/>
        <v>0</v>
      </c>
      <c r="AF37" s="56">
        <f t="shared" ca="1" si="29"/>
        <v>0</v>
      </c>
      <c r="AG37" s="56">
        <f t="shared" ca="1" si="30"/>
        <v>0</v>
      </c>
      <c r="AH37" s="56">
        <f t="shared" ca="1" si="31"/>
        <v>0</v>
      </c>
      <c r="AI37" s="56">
        <f t="shared" ca="1" si="32"/>
        <v>0</v>
      </c>
      <c r="AJ37" s="56">
        <f t="shared" ca="1" si="33"/>
        <v>0</v>
      </c>
      <c r="AK37" s="56">
        <f t="shared" ca="1" si="34"/>
        <v>0</v>
      </c>
      <c r="AL37" s="56">
        <f t="shared" ca="1" si="35"/>
        <v>0</v>
      </c>
      <c r="AM37" s="56">
        <f t="shared" ca="1" si="36"/>
        <v>0</v>
      </c>
      <c r="AN37" s="56">
        <f t="shared" ca="1" si="37"/>
        <v>0</v>
      </c>
      <c r="AO37" s="56">
        <f t="shared" ca="1" si="38"/>
        <v>0</v>
      </c>
      <c r="AP37" s="56">
        <f t="shared" ca="1" si="39"/>
        <v>0</v>
      </c>
      <c r="AQ37" s="56">
        <f t="shared" ca="1" si="40"/>
        <v>0</v>
      </c>
      <c r="AR37" s="56">
        <f t="shared" ca="1" si="41"/>
        <v>0</v>
      </c>
      <c r="AS37" s="56">
        <f t="shared" ca="1" si="42"/>
        <v>0</v>
      </c>
      <c r="AT37" s="56">
        <f t="shared" ca="1" si="43"/>
        <v>0</v>
      </c>
      <c r="AU37" s="56">
        <f t="shared" ca="1" si="44"/>
        <v>0</v>
      </c>
      <c r="AV37" s="56">
        <f t="shared" ca="1" si="45"/>
        <v>0</v>
      </c>
      <c r="AW37" s="56">
        <f t="shared" ca="1" si="46"/>
        <v>0</v>
      </c>
      <c r="AX37" s="56">
        <f t="shared" ca="1" si="47"/>
        <v>0</v>
      </c>
      <c r="AY37" s="56">
        <f t="shared" ca="1" si="48"/>
        <v>0</v>
      </c>
      <c r="AZ37" s="56">
        <f t="shared" ca="1" si="49"/>
        <v>0</v>
      </c>
      <c r="BA37" s="56">
        <f t="shared" ca="1" si="50"/>
        <v>0</v>
      </c>
      <c r="BB37" s="56">
        <f t="shared" ca="1" si="51"/>
        <v>0</v>
      </c>
      <c r="BC37" s="56">
        <f t="shared" ca="1" si="52"/>
        <v>0</v>
      </c>
      <c r="BD37" s="56">
        <f t="shared" ca="1" si="53"/>
        <v>0</v>
      </c>
      <c r="BE37" s="56">
        <f t="shared" ca="1" si="54"/>
        <v>0</v>
      </c>
      <c r="BF37" s="56">
        <f t="shared" ca="1" si="55"/>
        <v>0</v>
      </c>
      <c r="BG37" s="56">
        <f t="shared" ca="1" si="56"/>
        <v>0</v>
      </c>
      <c r="BH37" s="56">
        <f t="shared" ca="1" si="57"/>
        <v>0</v>
      </c>
      <c r="BI37" s="56">
        <f t="shared" ca="1" si="58"/>
        <v>0</v>
      </c>
      <c r="BJ37" s="56">
        <f t="shared" ca="1" si="59"/>
        <v>0</v>
      </c>
      <c r="BK37" s="56">
        <f t="shared" ca="1" si="60"/>
        <v>0</v>
      </c>
      <c r="BL37" s="56">
        <f t="shared" ca="1" si="61"/>
        <v>0</v>
      </c>
      <c r="BM37" s="56">
        <f t="shared" ca="1" si="62"/>
        <v>0</v>
      </c>
      <c r="BN37" s="56">
        <f t="shared" ca="1" si="63"/>
        <v>0</v>
      </c>
      <c r="BO37" s="56">
        <f t="shared" ca="1" si="64"/>
        <v>0</v>
      </c>
      <c r="BP37" s="56">
        <f t="shared" ca="1" si="65"/>
        <v>0</v>
      </c>
      <c r="BQ37" s="56">
        <f t="shared" ca="1" si="66"/>
        <v>0</v>
      </c>
      <c r="BR37" s="56">
        <f t="shared" ca="1" si="67"/>
        <v>0</v>
      </c>
      <c r="BS37" s="56">
        <f t="shared" ca="1" si="68"/>
        <v>0</v>
      </c>
      <c r="BT37" s="56">
        <f t="shared" ca="1" si="69"/>
        <v>0</v>
      </c>
      <c r="BU37" s="56">
        <f t="shared" ca="1" si="70"/>
        <v>0</v>
      </c>
      <c r="BV37" s="56">
        <f t="shared" ca="1" si="71"/>
        <v>0</v>
      </c>
      <c r="BW37" s="56">
        <f t="shared" ca="1" si="72"/>
        <v>0</v>
      </c>
      <c r="BX37" s="56">
        <f t="shared" ca="1" si="73"/>
        <v>0</v>
      </c>
      <c r="BY37" s="56">
        <f t="shared" ca="1" si="74"/>
        <v>0</v>
      </c>
      <c r="BZ37" s="56">
        <f t="shared" ca="1" si="75"/>
        <v>0</v>
      </c>
      <c r="CA37" s="56">
        <f t="shared" ca="1" si="76"/>
        <v>0</v>
      </c>
      <c r="CB37" s="56">
        <f t="shared" ca="1" si="77"/>
        <v>0</v>
      </c>
      <c r="CC37" s="56">
        <f t="shared" ca="1" si="78"/>
        <v>0</v>
      </c>
      <c r="CD37" s="56">
        <f t="shared" ca="1" si="79"/>
        <v>0</v>
      </c>
      <c r="CE37" s="56">
        <f t="shared" ca="1" si="80"/>
        <v>0</v>
      </c>
      <c r="CF37" s="56">
        <f t="shared" ca="1" si="81"/>
        <v>0</v>
      </c>
      <c r="CG37" s="56">
        <f t="shared" ca="1" si="82"/>
        <v>0</v>
      </c>
      <c r="CH37" s="56">
        <f t="shared" ca="1" si="83"/>
        <v>0</v>
      </c>
      <c r="CI37" s="56">
        <f t="shared" ca="1" si="84"/>
        <v>0</v>
      </c>
      <c r="CJ37" s="56">
        <f t="shared" ca="1" si="85"/>
        <v>0</v>
      </c>
      <c r="CK37" s="56">
        <f t="shared" ca="1" si="86"/>
        <v>0</v>
      </c>
      <c r="CL37" s="56">
        <f t="shared" ca="1" si="87"/>
        <v>0</v>
      </c>
      <c r="CM37" s="56">
        <f t="shared" ca="1" si="88"/>
        <v>0</v>
      </c>
      <c r="CN37" s="56">
        <f t="shared" ca="1" si="89"/>
        <v>0</v>
      </c>
      <c r="CO37" s="56">
        <f t="shared" ca="1" si="90"/>
        <v>0</v>
      </c>
      <c r="CP37" s="56">
        <f t="shared" ca="1" si="91"/>
        <v>0</v>
      </c>
      <c r="CQ37" s="56">
        <f t="shared" ca="1" si="92"/>
        <v>0</v>
      </c>
      <c r="CR37" s="56">
        <f t="shared" ca="1" si="93"/>
        <v>0</v>
      </c>
      <c r="CS37" s="56">
        <f t="shared" ca="1" si="94"/>
        <v>0</v>
      </c>
      <c r="CT37" s="56">
        <f t="shared" ca="1" si="95"/>
        <v>0</v>
      </c>
      <c r="CU37" s="56">
        <f t="shared" ca="1" si="96"/>
        <v>0</v>
      </c>
      <c r="CV37" s="56">
        <f t="shared" ca="1" si="97"/>
        <v>0</v>
      </c>
      <c r="CW37" s="56">
        <f t="shared" ca="1" si="98"/>
        <v>0</v>
      </c>
      <c r="CX37" s="56">
        <f t="shared" ca="1" si="99"/>
        <v>0</v>
      </c>
      <c r="CY37" s="56">
        <f t="shared" ca="1" si="100"/>
        <v>0</v>
      </c>
      <c r="CZ37" s="56">
        <f t="shared" ca="1" si="101"/>
        <v>0</v>
      </c>
      <c r="DA37" s="56">
        <f t="shared" ca="1" si="102"/>
        <v>0</v>
      </c>
      <c r="DB37" s="56">
        <f t="shared" ca="1" si="103"/>
        <v>0</v>
      </c>
      <c r="DC37" s="56">
        <f t="shared" ca="1" si="104"/>
        <v>0</v>
      </c>
      <c r="DD37" s="56">
        <f t="shared" ca="1" si="105"/>
        <v>0</v>
      </c>
      <c r="DE37" s="56">
        <f t="shared" ca="1" si="106"/>
        <v>0</v>
      </c>
    </row>
    <row r="38" spans="1:109" ht="19.5" customHeight="1">
      <c r="A38" s="47"/>
      <c r="B38" s="62" t="str">
        <f t="shared" ca="1" si="0"/>
        <v/>
      </c>
      <c r="C38" s="63"/>
      <c r="D38" s="56">
        <f t="shared" ca="1" si="1"/>
        <v>0</v>
      </c>
      <c r="E38" s="56">
        <f t="shared" ca="1" si="2"/>
        <v>0</v>
      </c>
      <c r="F38" s="56">
        <f t="shared" ca="1" si="3"/>
        <v>0</v>
      </c>
      <c r="G38" s="56">
        <f t="shared" ca="1" si="4"/>
        <v>0</v>
      </c>
      <c r="H38" s="56">
        <f t="shared" ca="1" si="5"/>
        <v>0</v>
      </c>
      <c r="I38" s="56">
        <f t="shared" ca="1" si="6"/>
        <v>0</v>
      </c>
      <c r="J38" s="56">
        <f t="shared" ca="1" si="7"/>
        <v>0</v>
      </c>
      <c r="K38" s="56">
        <f t="shared" ca="1" si="8"/>
        <v>0</v>
      </c>
      <c r="L38" s="56">
        <f t="shared" ca="1" si="9"/>
        <v>0</v>
      </c>
      <c r="M38" s="56">
        <f t="shared" ca="1" si="10"/>
        <v>0</v>
      </c>
      <c r="N38" s="56">
        <f t="shared" ca="1" si="11"/>
        <v>0</v>
      </c>
      <c r="O38" s="56">
        <f t="shared" ca="1" si="12"/>
        <v>0</v>
      </c>
      <c r="P38" s="56">
        <f t="shared" ca="1" si="13"/>
        <v>0</v>
      </c>
      <c r="Q38" s="56">
        <f t="shared" ca="1" si="14"/>
        <v>0</v>
      </c>
      <c r="R38" s="56">
        <f t="shared" ca="1" si="15"/>
        <v>0</v>
      </c>
      <c r="S38" s="56">
        <f t="shared" ca="1" si="16"/>
        <v>0</v>
      </c>
      <c r="T38" s="56">
        <f t="shared" ca="1" si="17"/>
        <v>0</v>
      </c>
      <c r="U38" s="56">
        <f t="shared" ca="1" si="18"/>
        <v>0</v>
      </c>
      <c r="V38" s="56">
        <f t="shared" ca="1" si="19"/>
        <v>0</v>
      </c>
      <c r="W38" s="56">
        <f t="shared" ca="1" si="20"/>
        <v>0</v>
      </c>
      <c r="X38" s="56">
        <f t="shared" ca="1" si="21"/>
        <v>0</v>
      </c>
      <c r="Y38" s="56">
        <f t="shared" ca="1" si="22"/>
        <v>0</v>
      </c>
      <c r="Z38" s="56">
        <f t="shared" ca="1" si="23"/>
        <v>0</v>
      </c>
      <c r="AA38" s="56">
        <f t="shared" ca="1" si="24"/>
        <v>0</v>
      </c>
      <c r="AB38" s="56">
        <f t="shared" ca="1" si="25"/>
        <v>0</v>
      </c>
      <c r="AC38" s="56">
        <f t="shared" ca="1" si="26"/>
        <v>0</v>
      </c>
      <c r="AD38" s="56">
        <f t="shared" ca="1" si="27"/>
        <v>0</v>
      </c>
      <c r="AE38" s="56">
        <f t="shared" ca="1" si="28"/>
        <v>0</v>
      </c>
      <c r="AF38" s="56">
        <f t="shared" ca="1" si="29"/>
        <v>0</v>
      </c>
      <c r="AG38" s="56">
        <f t="shared" ca="1" si="30"/>
        <v>0</v>
      </c>
      <c r="AH38" s="56">
        <f t="shared" ca="1" si="31"/>
        <v>0</v>
      </c>
      <c r="AI38" s="56">
        <f t="shared" ca="1" si="32"/>
        <v>0</v>
      </c>
      <c r="AJ38" s="56">
        <f t="shared" ca="1" si="33"/>
        <v>0</v>
      </c>
      <c r="AK38" s="56">
        <f t="shared" ca="1" si="34"/>
        <v>0</v>
      </c>
      <c r="AL38" s="56">
        <f t="shared" ca="1" si="35"/>
        <v>0</v>
      </c>
      <c r="AM38" s="56">
        <f t="shared" ca="1" si="36"/>
        <v>0</v>
      </c>
      <c r="AN38" s="56">
        <f t="shared" ca="1" si="37"/>
        <v>0</v>
      </c>
      <c r="AO38" s="56">
        <f t="shared" ca="1" si="38"/>
        <v>0</v>
      </c>
      <c r="AP38" s="56">
        <f t="shared" ca="1" si="39"/>
        <v>0</v>
      </c>
      <c r="AQ38" s="56">
        <f t="shared" ca="1" si="40"/>
        <v>0</v>
      </c>
      <c r="AR38" s="56">
        <f t="shared" ca="1" si="41"/>
        <v>0</v>
      </c>
      <c r="AS38" s="56">
        <f t="shared" ca="1" si="42"/>
        <v>0</v>
      </c>
      <c r="AT38" s="56">
        <f t="shared" ca="1" si="43"/>
        <v>0</v>
      </c>
      <c r="AU38" s="56">
        <f t="shared" ca="1" si="44"/>
        <v>0</v>
      </c>
      <c r="AV38" s="56">
        <f t="shared" ca="1" si="45"/>
        <v>0</v>
      </c>
      <c r="AW38" s="56">
        <f t="shared" ca="1" si="46"/>
        <v>0</v>
      </c>
      <c r="AX38" s="56">
        <f t="shared" ca="1" si="47"/>
        <v>0</v>
      </c>
      <c r="AY38" s="56">
        <f t="shared" ca="1" si="48"/>
        <v>0</v>
      </c>
      <c r="AZ38" s="56">
        <f t="shared" ca="1" si="49"/>
        <v>0</v>
      </c>
      <c r="BA38" s="56">
        <f t="shared" ca="1" si="50"/>
        <v>0</v>
      </c>
      <c r="BB38" s="56">
        <f t="shared" ca="1" si="51"/>
        <v>0</v>
      </c>
      <c r="BC38" s="56">
        <f t="shared" ca="1" si="52"/>
        <v>0</v>
      </c>
      <c r="BD38" s="56">
        <f t="shared" ca="1" si="53"/>
        <v>0</v>
      </c>
      <c r="BE38" s="56">
        <f t="shared" ca="1" si="54"/>
        <v>0</v>
      </c>
      <c r="BF38" s="56">
        <f t="shared" ca="1" si="55"/>
        <v>0</v>
      </c>
      <c r="BG38" s="56">
        <f t="shared" ca="1" si="56"/>
        <v>0</v>
      </c>
      <c r="BH38" s="56">
        <f t="shared" ca="1" si="57"/>
        <v>0</v>
      </c>
      <c r="BI38" s="56">
        <f t="shared" ca="1" si="58"/>
        <v>0</v>
      </c>
      <c r="BJ38" s="56">
        <f t="shared" ca="1" si="59"/>
        <v>0</v>
      </c>
      <c r="BK38" s="56">
        <f t="shared" ca="1" si="60"/>
        <v>0</v>
      </c>
      <c r="BL38" s="56">
        <f t="shared" ca="1" si="61"/>
        <v>0</v>
      </c>
      <c r="BM38" s="56">
        <f t="shared" ca="1" si="62"/>
        <v>0</v>
      </c>
      <c r="BN38" s="56">
        <f t="shared" ca="1" si="63"/>
        <v>0</v>
      </c>
      <c r="BO38" s="56">
        <f t="shared" ca="1" si="64"/>
        <v>0</v>
      </c>
      <c r="BP38" s="56">
        <f t="shared" ca="1" si="65"/>
        <v>0</v>
      </c>
      <c r="BQ38" s="56">
        <f t="shared" ca="1" si="66"/>
        <v>0</v>
      </c>
      <c r="BR38" s="56">
        <f t="shared" ca="1" si="67"/>
        <v>0</v>
      </c>
      <c r="BS38" s="56">
        <f t="shared" ca="1" si="68"/>
        <v>0</v>
      </c>
      <c r="BT38" s="56">
        <f t="shared" ca="1" si="69"/>
        <v>0</v>
      </c>
      <c r="BU38" s="56">
        <f t="shared" ca="1" si="70"/>
        <v>0</v>
      </c>
      <c r="BV38" s="56">
        <f t="shared" ca="1" si="71"/>
        <v>0</v>
      </c>
      <c r="BW38" s="56">
        <f t="shared" ca="1" si="72"/>
        <v>0</v>
      </c>
      <c r="BX38" s="56">
        <f t="shared" ca="1" si="73"/>
        <v>0</v>
      </c>
      <c r="BY38" s="56">
        <f t="shared" ca="1" si="74"/>
        <v>0</v>
      </c>
      <c r="BZ38" s="56">
        <f t="shared" ca="1" si="75"/>
        <v>0</v>
      </c>
      <c r="CA38" s="56">
        <f t="shared" ca="1" si="76"/>
        <v>0</v>
      </c>
      <c r="CB38" s="56">
        <f t="shared" ca="1" si="77"/>
        <v>0</v>
      </c>
      <c r="CC38" s="56">
        <f t="shared" ca="1" si="78"/>
        <v>0</v>
      </c>
      <c r="CD38" s="56">
        <f t="shared" ca="1" si="79"/>
        <v>0</v>
      </c>
      <c r="CE38" s="56">
        <f t="shared" ca="1" si="80"/>
        <v>0</v>
      </c>
      <c r="CF38" s="56">
        <f t="shared" ca="1" si="81"/>
        <v>0</v>
      </c>
      <c r="CG38" s="56">
        <f t="shared" ca="1" si="82"/>
        <v>0</v>
      </c>
      <c r="CH38" s="56">
        <f t="shared" ca="1" si="83"/>
        <v>0</v>
      </c>
      <c r="CI38" s="56">
        <f t="shared" ca="1" si="84"/>
        <v>0</v>
      </c>
      <c r="CJ38" s="56">
        <f t="shared" ca="1" si="85"/>
        <v>0</v>
      </c>
      <c r="CK38" s="56">
        <f t="shared" ca="1" si="86"/>
        <v>0</v>
      </c>
      <c r="CL38" s="56">
        <f t="shared" ca="1" si="87"/>
        <v>0</v>
      </c>
      <c r="CM38" s="56">
        <f t="shared" ca="1" si="88"/>
        <v>0</v>
      </c>
      <c r="CN38" s="56">
        <f t="shared" ca="1" si="89"/>
        <v>0</v>
      </c>
      <c r="CO38" s="56">
        <f t="shared" ca="1" si="90"/>
        <v>0</v>
      </c>
      <c r="CP38" s="56">
        <f t="shared" ca="1" si="91"/>
        <v>0</v>
      </c>
      <c r="CQ38" s="56">
        <f t="shared" ca="1" si="92"/>
        <v>0</v>
      </c>
      <c r="CR38" s="56">
        <f t="shared" ca="1" si="93"/>
        <v>0</v>
      </c>
      <c r="CS38" s="56">
        <f t="shared" ca="1" si="94"/>
        <v>0</v>
      </c>
      <c r="CT38" s="56">
        <f t="shared" ca="1" si="95"/>
        <v>0</v>
      </c>
      <c r="CU38" s="56">
        <f t="shared" ca="1" si="96"/>
        <v>0</v>
      </c>
      <c r="CV38" s="56">
        <f t="shared" ca="1" si="97"/>
        <v>0</v>
      </c>
      <c r="CW38" s="56">
        <f t="shared" ca="1" si="98"/>
        <v>0</v>
      </c>
      <c r="CX38" s="56">
        <f t="shared" ca="1" si="99"/>
        <v>0</v>
      </c>
      <c r="CY38" s="56">
        <f t="shared" ca="1" si="100"/>
        <v>0</v>
      </c>
      <c r="CZ38" s="56">
        <f t="shared" ca="1" si="101"/>
        <v>0</v>
      </c>
      <c r="DA38" s="56">
        <f t="shared" ca="1" si="102"/>
        <v>0</v>
      </c>
      <c r="DB38" s="56">
        <f t="shared" ca="1" si="103"/>
        <v>0</v>
      </c>
      <c r="DC38" s="56">
        <f t="shared" ca="1" si="104"/>
        <v>0</v>
      </c>
      <c r="DD38" s="56">
        <f t="shared" ca="1" si="105"/>
        <v>0</v>
      </c>
      <c r="DE38" s="56">
        <f t="shared" ca="1" si="106"/>
        <v>0</v>
      </c>
    </row>
    <row r="39" spans="1:109" ht="19.5" customHeight="1">
      <c r="A39" s="47"/>
      <c r="B39" s="62" t="str">
        <f t="shared" ca="1" si="0"/>
        <v/>
      </c>
      <c r="C39" s="63"/>
      <c r="D39" s="56">
        <f t="shared" ca="1" si="1"/>
        <v>0</v>
      </c>
      <c r="E39" s="56">
        <f t="shared" ca="1" si="2"/>
        <v>0</v>
      </c>
      <c r="F39" s="56">
        <f t="shared" ca="1" si="3"/>
        <v>0</v>
      </c>
      <c r="G39" s="56">
        <f t="shared" ca="1" si="4"/>
        <v>0</v>
      </c>
      <c r="H39" s="56">
        <f t="shared" ca="1" si="5"/>
        <v>0</v>
      </c>
      <c r="I39" s="56">
        <f t="shared" ca="1" si="6"/>
        <v>0</v>
      </c>
      <c r="J39" s="56">
        <f t="shared" ca="1" si="7"/>
        <v>0</v>
      </c>
      <c r="K39" s="56">
        <f t="shared" ca="1" si="8"/>
        <v>0</v>
      </c>
      <c r="L39" s="56">
        <f t="shared" ca="1" si="9"/>
        <v>0</v>
      </c>
      <c r="M39" s="56">
        <f t="shared" ca="1" si="10"/>
        <v>0</v>
      </c>
      <c r="N39" s="56">
        <f t="shared" ca="1" si="11"/>
        <v>0</v>
      </c>
      <c r="O39" s="56">
        <f t="shared" ca="1" si="12"/>
        <v>0</v>
      </c>
      <c r="P39" s="56">
        <f t="shared" ca="1" si="13"/>
        <v>0</v>
      </c>
      <c r="Q39" s="56">
        <f t="shared" ca="1" si="14"/>
        <v>0</v>
      </c>
      <c r="R39" s="56">
        <f t="shared" ca="1" si="15"/>
        <v>0</v>
      </c>
      <c r="S39" s="56">
        <f t="shared" ca="1" si="16"/>
        <v>0</v>
      </c>
      <c r="T39" s="56">
        <f t="shared" ca="1" si="17"/>
        <v>0</v>
      </c>
      <c r="U39" s="56">
        <f t="shared" ca="1" si="18"/>
        <v>0</v>
      </c>
      <c r="V39" s="56">
        <f t="shared" ca="1" si="19"/>
        <v>0</v>
      </c>
      <c r="W39" s="56">
        <f t="shared" ca="1" si="20"/>
        <v>0</v>
      </c>
      <c r="X39" s="56">
        <f t="shared" ca="1" si="21"/>
        <v>0</v>
      </c>
      <c r="Y39" s="56">
        <f t="shared" ca="1" si="22"/>
        <v>0</v>
      </c>
      <c r="Z39" s="56">
        <f t="shared" ca="1" si="23"/>
        <v>0</v>
      </c>
      <c r="AA39" s="56">
        <f t="shared" ca="1" si="24"/>
        <v>0</v>
      </c>
      <c r="AB39" s="56">
        <f t="shared" ca="1" si="25"/>
        <v>0</v>
      </c>
      <c r="AC39" s="56">
        <f t="shared" ca="1" si="26"/>
        <v>0</v>
      </c>
      <c r="AD39" s="56">
        <f t="shared" ca="1" si="27"/>
        <v>0</v>
      </c>
      <c r="AE39" s="56">
        <f t="shared" ca="1" si="28"/>
        <v>0</v>
      </c>
      <c r="AF39" s="56">
        <f t="shared" ca="1" si="29"/>
        <v>0</v>
      </c>
      <c r="AG39" s="56">
        <f t="shared" ca="1" si="30"/>
        <v>0</v>
      </c>
      <c r="AH39" s="56">
        <f t="shared" ca="1" si="31"/>
        <v>0</v>
      </c>
      <c r="AI39" s="56">
        <f t="shared" ca="1" si="32"/>
        <v>0</v>
      </c>
      <c r="AJ39" s="56">
        <f t="shared" ca="1" si="33"/>
        <v>0</v>
      </c>
      <c r="AK39" s="56">
        <f t="shared" ca="1" si="34"/>
        <v>0</v>
      </c>
      <c r="AL39" s="56">
        <f t="shared" ca="1" si="35"/>
        <v>0</v>
      </c>
      <c r="AM39" s="56">
        <f t="shared" ca="1" si="36"/>
        <v>0</v>
      </c>
      <c r="AN39" s="56">
        <f t="shared" ca="1" si="37"/>
        <v>0</v>
      </c>
      <c r="AO39" s="56">
        <f t="shared" ca="1" si="38"/>
        <v>0</v>
      </c>
      <c r="AP39" s="56">
        <f t="shared" ca="1" si="39"/>
        <v>0</v>
      </c>
      <c r="AQ39" s="56">
        <f t="shared" ca="1" si="40"/>
        <v>0</v>
      </c>
      <c r="AR39" s="56">
        <f t="shared" ca="1" si="41"/>
        <v>0</v>
      </c>
      <c r="AS39" s="56">
        <f t="shared" ca="1" si="42"/>
        <v>0</v>
      </c>
      <c r="AT39" s="56">
        <f t="shared" ca="1" si="43"/>
        <v>0</v>
      </c>
      <c r="AU39" s="56">
        <f t="shared" ca="1" si="44"/>
        <v>0</v>
      </c>
      <c r="AV39" s="56">
        <f t="shared" ca="1" si="45"/>
        <v>0</v>
      </c>
      <c r="AW39" s="56">
        <f t="shared" ca="1" si="46"/>
        <v>0</v>
      </c>
      <c r="AX39" s="56">
        <f t="shared" ca="1" si="47"/>
        <v>0</v>
      </c>
      <c r="AY39" s="56">
        <f t="shared" ca="1" si="48"/>
        <v>0</v>
      </c>
      <c r="AZ39" s="56">
        <f t="shared" ca="1" si="49"/>
        <v>0</v>
      </c>
      <c r="BA39" s="56">
        <f t="shared" ca="1" si="50"/>
        <v>0</v>
      </c>
      <c r="BB39" s="56">
        <f t="shared" ca="1" si="51"/>
        <v>0</v>
      </c>
      <c r="BC39" s="56">
        <f t="shared" ca="1" si="52"/>
        <v>0</v>
      </c>
      <c r="BD39" s="56">
        <f t="shared" ca="1" si="53"/>
        <v>0</v>
      </c>
      <c r="BE39" s="56">
        <f t="shared" ca="1" si="54"/>
        <v>0</v>
      </c>
      <c r="BF39" s="56">
        <f t="shared" ca="1" si="55"/>
        <v>0</v>
      </c>
      <c r="BG39" s="56">
        <f t="shared" ca="1" si="56"/>
        <v>0</v>
      </c>
      <c r="BH39" s="56">
        <f t="shared" ca="1" si="57"/>
        <v>0</v>
      </c>
      <c r="BI39" s="56">
        <f t="shared" ca="1" si="58"/>
        <v>0</v>
      </c>
      <c r="BJ39" s="56">
        <f t="shared" ca="1" si="59"/>
        <v>0</v>
      </c>
      <c r="BK39" s="56">
        <f t="shared" ca="1" si="60"/>
        <v>0</v>
      </c>
      <c r="BL39" s="56">
        <f t="shared" ca="1" si="61"/>
        <v>0</v>
      </c>
      <c r="BM39" s="56">
        <f t="shared" ca="1" si="62"/>
        <v>0</v>
      </c>
      <c r="BN39" s="56">
        <f t="shared" ca="1" si="63"/>
        <v>0</v>
      </c>
      <c r="BO39" s="56">
        <f t="shared" ca="1" si="64"/>
        <v>0</v>
      </c>
      <c r="BP39" s="56">
        <f t="shared" ca="1" si="65"/>
        <v>0</v>
      </c>
      <c r="BQ39" s="56">
        <f t="shared" ca="1" si="66"/>
        <v>0</v>
      </c>
      <c r="BR39" s="56">
        <f t="shared" ca="1" si="67"/>
        <v>0</v>
      </c>
      <c r="BS39" s="56">
        <f t="shared" ca="1" si="68"/>
        <v>0</v>
      </c>
      <c r="BT39" s="56">
        <f t="shared" ca="1" si="69"/>
        <v>0</v>
      </c>
      <c r="BU39" s="56">
        <f t="shared" ca="1" si="70"/>
        <v>0</v>
      </c>
      <c r="BV39" s="56">
        <f t="shared" ca="1" si="71"/>
        <v>0</v>
      </c>
      <c r="BW39" s="56">
        <f t="shared" ca="1" si="72"/>
        <v>0</v>
      </c>
      <c r="BX39" s="56">
        <f t="shared" ca="1" si="73"/>
        <v>0</v>
      </c>
      <c r="BY39" s="56">
        <f t="shared" ca="1" si="74"/>
        <v>0</v>
      </c>
      <c r="BZ39" s="56">
        <f t="shared" ca="1" si="75"/>
        <v>0</v>
      </c>
      <c r="CA39" s="56">
        <f t="shared" ca="1" si="76"/>
        <v>0</v>
      </c>
      <c r="CB39" s="56">
        <f t="shared" ca="1" si="77"/>
        <v>0</v>
      </c>
      <c r="CC39" s="56">
        <f t="shared" ca="1" si="78"/>
        <v>0</v>
      </c>
      <c r="CD39" s="56">
        <f t="shared" ca="1" si="79"/>
        <v>0</v>
      </c>
      <c r="CE39" s="56">
        <f t="shared" ca="1" si="80"/>
        <v>0</v>
      </c>
      <c r="CF39" s="56">
        <f t="shared" ca="1" si="81"/>
        <v>0</v>
      </c>
      <c r="CG39" s="56">
        <f t="shared" ca="1" si="82"/>
        <v>0</v>
      </c>
      <c r="CH39" s="56">
        <f t="shared" ca="1" si="83"/>
        <v>0</v>
      </c>
      <c r="CI39" s="56">
        <f t="shared" ca="1" si="84"/>
        <v>0</v>
      </c>
      <c r="CJ39" s="56">
        <f t="shared" ca="1" si="85"/>
        <v>0</v>
      </c>
      <c r="CK39" s="56">
        <f t="shared" ca="1" si="86"/>
        <v>0</v>
      </c>
      <c r="CL39" s="56">
        <f t="shared" ca="1" si="87"/>
        <v>0</v>
      </c>
      <c r="CM39" s="56">
        <f t="shared" ca="1" si="88"/>
        <v>0</v>
      </c>
      <c r="CN39" s="56">
        <f t="shared" ca="1" si="89"/>
        <v>0</v>
      </c>
      <c r="CO39" s="56">
        <f t="shared" ca="1" si="90"/>
        <v>0</v>
      </c>
      <c r="CP39" s="56">
        <f t="shared" ca="1" si="91"/>
        <v>0</v>
      </c>
      <c r="CQ39" s="56">
        <f t="shared" ca="1" si="92"/>
        <v>0</v>
      </c>
      <c r="CR39" s="56">
        <f t="shared" ca="1" si="93"/>
        <v>0</v>
      </c>
      <c r="CS39" s="56">
        <f t="shared" ca="1" si="94"/>
        <v>0</v>
      </c>
      <c r="CT39" s="56">
        <f t="shared" ca="1" si="95"/>
        <v>0</v>
      </c>
      <c r="CU39" s="56">
        <f t="shared" ca="1" si="96"/>
        <v>0</v>
      </c>
      <c r="CV39" s="56">
        <f t="shared" ca="1" si="97"/>
        <v>0</v>
      </c>
      <c r="CW39" s="56">
        <f t="shared" ca="1" si="98"/>
        <v>0</v>
      </c>
      <c r="CX39" s="56">
        <f t="shared" ca="1" si="99"/>
        <v>0</v>
      </c>
      <c r="CY39" s="56">
        <f t="shared" ca="1" si="100"/>
        <v>0</v>
      </c>
      <c r="CZ39" s="56">
        <f t="shared" ca="1" si="101"/>
        <v>0</v>
      </c>
      <c r="DA39" s="56">
        <f t="shared" ca="1" si="102"/>
        <v>0</v>
      </c>
      <c r="DB39" s="56">
        <f t="shared" ca="1" si="103"/>
        <v>0</v>
      </c>
      <c r="DC39" s="56">
        <f t="shared" ca="1" si="104"/>
        <v>0</v>
      </c>
      <c r="DD39" s="56">
        <f t="shared" ca="1" si="105"/>
        <v>0</v>
      </c>
      <c r="DE39" s="56">
        <f t="shared" ca="1" si="106"/>
        <v>0</v>
      </c>
    </row>
    <row r="40" spans="1:109" ht="19.5" customHeight="1">
      <c r="A40" s="47"/>
      <c r="B40" s="62" t="str">
        <f t="shared" ca="1" si="0"/>
        <v/>
      </c>
      <c r="C40" s="63"/>
      <c r="D40" s="56">
        <f t="shared" ca="1" si="1"/>
        <v>0</v>
      </c>
      <c r="E40" s="56">
        <f t="shared" ca="1" si="2"/>
        <v>0</v>
      </c>
      <c r="F40" s="56">
        <f t="shared" ca="1" si="3"/>
        <v>0</v>
      </c>
      <c r="G40" s="56">
        <f t="shared" ca="1" si="4"/>
        <v>0</v>
      </c>
      <c r="H40" s="56">
        <f t="shared" ca="1" si="5"/>
        <v>0</v>
      </c>
      <c r="I40" s="56">
        <f t="shared" ca="1" si="6"/>
        <v>0</v>
      </c>
      <c r="J40" s="56">
        <f t="shared" ca="1" si="7"/>
        <v>0</v>
      </c>
      <c r="K40" s="56">
        <f t="shared" ca="1" si="8"/>
        <v>0</v>
      </c>
      <c r="L40" s="56">
        <f t="shared" ca="1" si="9"/>
        <v>0</v>
      </c>
      <c r="M40" s="56">
        <f t="shared" ca="1" si="10"/>
        <v>0</v>
      </c>
      <c r="N40" s="56">
        <f t="shared" ca="1" si="11"/>
        <v>0</v>
      </c>
      <c r="O40" s="56">
        <f t="shared" ca="1" si="12"/>
        <v>0</v>
      </c>
      <c r="P40" s="56">
        <f t="shared" ca="1" si="13"/>
        <v>0</v>
      </c>
      <c r="Q40" s="56">
        <f t="shared" ca="1" si="14"/>
        <v>0</v>
      </c>
      <c r="R40" s="56">
        <f t="shared" ca="1" si="15"/>
        <v>0</v>
      </c>
      <c r="S40" s="56">
        <f t="shared" ca="1" si="16"/>
        <v>0</v>
      </c>
      <c r="T40" s="56">
        <f t="shared" ca="1" si="17"/>
        <v>0</v>
      </c>
      <c r="U40" s="56">
        <f t="shared" ca="1" si="18"/>
        <v>0</v>
      </c>
      <c r="V40" s="56">
        <f t="shared" ca="1" si="19"/>
        <v>0</v>
      </c>
      <c r="W40" s="56">
        <f t="shared" ca="1" si="20"/>
        <v>0</v>
      </c>
      <c r="X40" s="56">
        <f t="shared" ca="1" si="21"/>
        <v>0</v>
      </c>
      <c r="Y40" s="56">
        <f t="shared" ca="1" si="22"/>
        <v>0</v>
      </c>
      <c r="Z40" s="56">
        <f t="shared" ca="1" si="23"/>
        <v>0</v>
      </c>
      <c r="AA40" s="56">
        <f t="shared" ca="1" si="24"/>
        <v>0</v>
      </c>
      <c r="AB40" s="56">
        <f t="shared" ca="1" si="25"/>
        <v>0</v>
      </c>
      <c r="AC40" s="56">
        <f t="shared" ca="1" si="26"/>
        <v>0</v>
      </c>
      <c r="AD40" s="56">
        <f t="shared" ca="1" si="27"/>
        <v>0</v>
      </c>
      <c r="AE40" s="56">
        <f t="shared" ca="1" si="28"/>
        <v>0</v>
      </c>
      <c r="AF40" s="56">
        <f t="shared" ca="1" si="29"/>
        <v>0</v>
      </c>
      <c r="AG40" s="56">
        <f t="shared" ca="1" si="30"/>
        <v>0</v>
      </c>
      <c r="AH40" s="56">
        <f t="shared" ca="1" si="31"/>
        <v>0</v>
      </c>
      <c r="AI40" s="56">
        <f t="shared" ca="1" si="32"/>
        <v>0</v>
      </c>
      <c r="AJ40" s="56">
        <f t="shared" ca="1" si="33"/>
        <v>0</v>
      </c>
      <c r="AK40" s="56">
        <f t="shared" ca="1" si="34"/>
        <v>0</v>
      </c>
      <c r="AL40" s="56">
        <f t="shared" ca="1" si="35"/>
        <v>0</v>
      </c>
      <c r="AM40" s="56">
        <f t="shared" ca="1" si="36"/>
        <v>0</v>
      </c>
      <c r="AN40" s="56">
        <f t="shared" ca="1" si="37"/>
        <v>0</v>
      </c>
      <c r="AO40" s="56">
        <f t="shared" ca="1" si="38"/>
        <v>0</v>
      </c>
      <c r="AP40" s="56">
        <f t="shared" ca="1" si="39"/>
        <v>0</v>
      </c>
      <c r="AQ40" s="56">
        <f t="shared" ca="1" si="40"/>
        <v>0</v>
      </c>
      <c r="AR40" s="56">
        <f t="shared" ca="1" si="41"/>
        <v>0</v>
      </c>
      <c r="AS40" s="56">
        <f t="shared" ca="1" si="42"/>
        <v>0</v>
      </c>
      <c r="AT40" s="56">
        <f t="shared" ca="1" si="43"/>
        <v>0</v>
      </c>
      <c r="AU40" s="56">
        <f t="shared" ca="1" si="44"/>
        <v>0</v>
      </c>
      <c r="AV40" s="56">
        <f t="shared" ca="1" si="45"/>
        <v>0</v>
      </c>
      <c r="AW40" s="56">
        <f t="shared" ca="1" si="46"/>
        <v>0</v>
      </c>
      <c r="AX40" s="56">
        <f t="shared" ca="1" si="47"/>
        <v>0</v>
      </c>
      <c r="AY40" s="56">
        <f t="shared" ca="1" si="48"/>
        <v>0</v>
      </c>
      <c r="AZ40" s="56">
        <f t="shared" ca="1" si="49"/>
        <v>0</v>
      </c>
      <c r="BA40" s="56">
        <f t="shared" ca="1" si="50"/>
        <v>0</v>
      </c>
      <c r="BB40" s="56">
        <f t="shared" ca="1" si="51"/>
        <v>0</v>
      </c>
      <c r="BC40" s="56">
        <f t="shared" ca="1" si="52"/>
        <v>0</v>
      </c>
      <c r="BD40" s="56">
        <f t="shared" ca="1" si="53"/>
        <v>0</v>
      </c>
      <c r="BE40" s="56">
        <f t="shared" ca="1" si="54"/>
        <v>0</v>
      </c>
      <c r="BF40" s="56">
        <f t="shared" ca="1" si="55"/>
        <v>0</v>
      </c>
      <c r="BG40" s="56">
        <f t="shared" ca="1" si="56"/>
        <v>0</v>
      </c>
      <c r="BH40" s="56">
        <f t="shared" ca="1" si="57"/>
        <v>0</v>
      </c>
      <c r="BI40" s="56">
        <f t="shared" ca="1" si="58"/>
        <v>0</v>
      </c>
      <c r="BJ40" s="56">
        <f t="shared" ca="1" si="59"/>
        <v>0</v>
      </c>
      <c r="BK40" s="56">
        <f t="shared" ca="1" si="60"/>
        <v>0</v>
      </c>
      <c r="BL40" s="56">
        <f t="shared" ca="1" si="61"/>
        <v>0</v>
      </c>
      <c r="BM40" s="56">
        <f t="shared" ca="1" si="62"/>
        <v>0</v>
      </c>
      <c r="BN40" s="56">
        <f t="shared" ca="1" si="63"/>
        <v>0</v>
      </c>
      <c r="BO40" s="56">
        <f t="shared" ca="1" si="64"/>
        <v>0</v>
      </c>
      <c r="BP40" s="56">
        <f t="shared" ca="1" si="65"/>
        <v>0</v>
      </c>
      <c r="BQ40" s="56">
        <f t="shared" ca="1" si="66"/>
        <v>0</v>
      </c>
      <c r="BR40" s="56">
        <f t="shared" ca="1" si="67"/>
        <v>0</v>
      </c>
      <c r="BS40" s="56">
        <f t="shared" ca="1" si="68"/>
        <v>0</v>
      </c>
      <c r="BT40" s="56">
        <f t="shared" ca="1" si="69"/>
        <v>0</v>
      </c>
      <c r="BU40" s="56">
        <f t="shared" ca="1" si="70"/>
        <v>0</v>
      </c>
      <c r="BV40" s="56">
        <f t="shared" ca="1" si="71"/>
        <v>0</v>
      </c>
      <c r="BW40" s="56">
        <f t="shared" ca="1" si="72"/>
        <v>0</v>
      </c>
      <c r="BX40" s="56">
        <f t="shared" ca="1" si="73"/>
        <v>0</v>
      </c>
      <c r="BY40" s="56">
        <f t="shared" ca="1" si="74"/>
        <v>0</v>
      </c>
      <c r="BZ40" s="56">
        <f t="shared" ca="1" si="75"/>
        <v>0</v>
      </c>
      <c r="CA40" s="56">
        <f t="shared" ca="1" si="76"/>
        <v>0</v>
      </c>
      <c r="CB40" s="56">
        <f t="shared" ca="1" si="77"/>
        <v>0</v>
      </c>
      <c r="CC40" s="56">
        <f t="shared" ca="1" si="78"/>
        <v>0</v>
      </c>
      <c r="CD40" s="56">
        <f t="shared" ca="1" si="79"/>
        <v>0</v>
      </c>
      <c r="CE40" s="56">
        <f t="shared" ca="1" si="80"/>
        <v>0</v>
      </c>
      <c r="CF40" s="56">
        <f t="shared" ca="1" si="81"/>
        <v>0</v>
      </c>
      <c r="CG40" s="56">
        <f t="shared" ca="1" si="82"/>
        <v>0</v>
      </c>
      <c r="CH40" s="56">
        <f t="shared" ca="1" si="83"/>
        <v>0</v>
      </c>
      <c r="CI40" s="56">
        <f t="shared" ca="1" si="84"/>
        <v>0</v>
      </c>
      <c r="CJ40" s="56">
        <f t="shared" ca="1" si="85"/>
        <v>0</v>
      </c>
      <c r="CK40" s="56">
        <f t="shared" ca="1" si="86"/>
        <v>0</v>
      </c>
      <c r="CL40" s="56">
        <f t="shared" ca="1" si="87"/>
        <v>0</v>
      </c>
      <c r="CM40" s="56">
        <f t="shared" ca="1" si="88"/>
        <v>0</v>
      </c>
      <c r="CN40" s="56">
        <f t="shared" ca="1" si="89"/>
        <v>0</v>
      </c>
      <c r="CO40" s="56">
        <f t="shared" ca="1" si="90"/>
        <v>0</v>
      </c>
      <c r="CP40" s="56">
        <f t="shared" ca="1" si="91"/>
        <v>0</v>
      </c>
      <c r="CQ40" s="56">
        <f t="shared" ca="1" si="92"/>
        <v>0</v>
      </c>
      <c r="CR40" s="56">
        <f t="shared" ca="1" si="93"/>
        <v>0</v>
      </c>
      <c r="CS40" s="56">
        <f t="shared" ca="1" si="94"/>
        <v>0</v>
      </c>
      <c r="CT40" s="56">
        <f t="shared" ca="1" si="95"/>
        <v>0</v>
      </c>
      <c r="CU40" s="56">
        <f t="shared" ca="1" si="96"/>
        <v>0</v>
      </c>
      <c r="CV40" s="56">
        <f t="shared" ca="1" si="97"/>
        <v>0</v>
      </c>
      <c r="CW40" s="56">
        <f t="shared" ca="1" si="98"/>
        <v>0</v>
      </c>
      <c r="CX40" s="56">
        <f t="shared" ca="1" si="99"/>
        <v>0</v>
      </c>
      <c r="CY40" s="56">
        <f t="shared" ca="1" si="100"/>
        <v>0</v>
      </c>
      <c r="CZ40" s="56">
        <f t="shared" ca="1" si="101"/>
        <v>0</v>
      </c>
      <c r="DA40" s="56">
        <f t="shared" ca="1" si="102"/>
        <v>0</v>
      </c>
      <c r="DB40" s="56">
        <f t="shared" ca="1" si="103"/>
        <v>0</v>
      </c>
      <c r="DC40" s="56">
        <f t="shared" ca="1" si="104"/>
        <v>0</v>
      </c>
      <c r="DD40" s="56">
        <f t="shared" ca="1" si="105"/>
        <v>0</v>
      </c>
      <c r="DE40" s="56">
        <f t="shared" ca="1" si="106"/>
        <v>0</v>
      </c>
    </row>
    <row r="41" spans="1:109" ht="19.5" customHeight="1">
      <c r="A41" s="47"/>
      <c r="B41" s="62" t="str">
        <f t="shared" ca="1" si="0"/>
        <v/>
      </c>
      <c r="C41" s="63"/>
      <c r="D41" s="56">
        <f t="shared" ca="1" si="1"/>
        <v>0</v>
      </c>
      <c r="E41" s="56">
        <f t="shared" ca="1" si="2"/>
        <v>0</v>
      </c>
      <c r="F41" s="56">
        <f t="shared" ca="1" si="3"/>
        <v>0</v>
      </c>
      <c r="G41" s="56">
        <f t="shared" ca="1" si="4"/>
        <v>0</v>
      </c>
      <c r="H41" s="56">
        <f t="shared" ca="1" si="5"/>
        <v>0</v>
      </c>
      <c r="I41" s="56">
        <f t="shared" ca="1" si="6"/>
        <v>0</v>
      </c>
      <c r="J41" s="56">
        <f t="shared" ca="1" si="7"/>
        <v>0</v>
      </c>
      <c r="K41" s="56">
        <f t="shared" ca="1" si="8"/>
        <v>0</v>
      </c>
      <c r="L41" s="56">
        <f t="shared" ca="1" si="9"/>
        <v>0</v>
      </c>
      <c r="M41" s="56">
        <f t="shared" ca="1" si="10"/>
        <v>0</v>
      </c>
      <c r="N41" s="56">
        <f t="shared" ca="1" si="11"/>
        <v>0</v>
      </c>
      <c r="O41" s="56">
        <f t="shared" ca="1" si="12"/>
        <v>0</v>
      </c>
      <c r="P41" s="56">
        <f t="shared" ca="1" si="13"/>
        <v>0</v>
      </c>
      <c r="Q41" s="56">
        <f t="shared" ca="1" si="14"/>
        <v>0</v>
      </c>
      <c r="R41" s="56">
        <f t="shared" ca="1" si="15"/>
        <v>0</v>
      </c>
      <c r="S41" s="56">
        <f t="shared" ca="1" si="16"/>
        <v>0</v>
      </c>
      <c r="T41" s="56">
        <f t="shared" ca="1" si="17"/>
        <v>0</v>
      </c>
      <c r="U41" s="56">
        <f t="shared" ca="1" si="18"/>
        <v>0</v>
      </c>
      <c r="V41" s="56">
        <f t="shared" ca="1" si="19"/>
        <v>0</v>
      </c>
      <c r="W41" s="56">
        <f t="shared" ca="1" si="20"/>
        <v>0</v>
      </c>
      <c r="X41" s="56">
        <f t="shared" ca="1" si="21"/>
        <v>0</v>
      </c>
      <c r="Y41" s="56">
        <f t="shared" ca="1" si="22"/>
        <v>0</v>
      </c>
      <c r="Z41" s="56">
        <f t="shared" ca="1" si="23"/>
        <v>0</v>
      </c>
      <c r="AA41" s="56">
        <f t="shared" ca="1" si="24"/>
        <v>0</v>
      </c>
      <c r="AB41" s="56">
        <f t="shared" ca="1" si="25"/>
        <v>0</v>
      </c>
      <c r="AC41" s="56">
        <f t="shared" ca="1" si="26"/>
        <v>0</v>
      </c>
      <c r="AD41" s="56">
        <f t="shared" ca="1" si="27"/>
        <v>0</v>
      </c>
      <c r="AE41" s="56">
        <f t="shared" ca="1" si="28"/>
        <v>0</v>
      </c>
      <c r="AF41" s="56">
        <f t="shared" ca="1" si="29"/>
        <v>0</v>
      </c>
      <c r="AG41" s="56">
        <f t="shared" ca="1" si="30"/>
        <v>0</v>
      </c>
      <c r="AH41" s="56">
        <f t="shared" ca="1" si="31"/>
        <v>0</v>
      </c>
      <c r="AI41" s="56">
        <f t="shared" ca="1" si="32"/>
        <v>0</v>
      </c>
      <c r="AJ41" s="56">
        <f t="shared" ca="1" si="33"/>
        <v>0</v>
      </c>
      <c r="AK41" s="56">
        <f t="shared" ca="1" si="34"/>
        <v>0</v>
      </c>
      <c r="AL41" s="56">
        <f t="shared" ca="1" si="35"/>
        <v>0</v>
      </c>
      <c r="AM41" s="56">
        <f t="shared" ca="1" si="36"/>
        <v>0</v>
      </c>
      <c r="AN41" s="56">
        <f t="shared" ca="1" si="37"/>
        <v>0</v>
      </c>
      <c r="AO41" s="56">
        <f t="shared" ca="1" si="38"/>
        <v>0</v>
      </c>
      <c r="AP41" s="56">
        <f t="shared" ca="1" si="39"/>
        <v>0</v>
      </c>
      <c r="AQ41" s="56">
        <f t="shared" ca="1" si="40"/>
        <v>0</v>
      </c>
      <c r="AR41" s="56">
        <f t="shared" ca="1" si="41"/>
        <v>0</v>
      </c>
      <c r="AS41" s="56">
        <f t="shared" ca="1" si="42"/>
        <v>0</v>
      </c>
      <c r="AT41" s="56">
        <f t="shared" ca="1" si="43"/>
        <v>0</v>
      </c>
      <c r="AU41" s="56">
        <f t="shared" ca="1" si="44"/>
        <v>0</v>
      </c>
      <c r="AV41" s="56">
        <f t="shared" ca="1" si="45"/>
        <v>0</v>
      </c>
      <c r="AW41" s="56">
        <f t="shared" ca="1" si="46"/>
        <v>0</v>
      </c>
      <c r="AX41" s="56">
        <f t="shared" ca="1" si="47"/>
        <v>0</v>
      </c>
      <c r="AY41" s="56">
        <f t="shared" ca="1" si="48"/>
        <v>0</v>
      </c>
      <c r="AZ41" s="56">
        <f t="shared" ca="1" si="49"/>
        <v>0</v>
      </c>
      <c r="BA41" s="56">
        <f t="shared" ca="1" si="50"/>
        <v>0</v>
      </c>
      <c r="BB41" s="56">
        <f t="shared" ca="1" si="51"/>
        <v>0</v>
      </c>
      <c r="BC41" s="56">
        <f t="shared" ca="1" si="52"/>
        <v>0</v>
      </c>
      <c r="BD41" s="56">
        <f t="shared" ca="1" si="53"/>
        <v>0</v>
      </c>
      <c r="BE41" s="56">
        <f t="shared" ca="1" si="54"/>
        <v>0</v>
      </c>
      <c r="BF41" s="56">
        <f t="shared" ca="1" si="55"/>
        <v>0</v>
      </c>
      <c r="BG41" s="56">
        <f t="shared" ca="1" si="56"/>
        <v>0</v>
      </c>
      <c r="BH41" s="56">
        <f t="shared" ca="1" si="57"/>
        <v>0</v>
      </c>
      <c r="BI41" s="56">
        <f t="shared" ca="1" si="58"/>
        <v>0</v>
      </c>
      <c r="BJ41" s="56">
        <f t="shared" ca="1" si="59"/>
        <v>0</v>
      </c>
      <c r="BK41" s="56">
        <f t="shared" ca="1" si="60"/>
        <v>0</v>
      </c>
      <c r="BL41" s="56">
        <f t="shared" ca="1" si="61"/>
        <v>0</v>
      </c>
      <c r="BM41" s="56">
        <f t="shared" ca="1" si="62"/>
        <v>0</v>
      </c>
      <c r="BN41" s="56">
        <f t="shared" ca="1" si="63"/>
        <v>0</v>
      </c>
      <c r="BO41" s="56">
        <f t="shared" ca="1" si="64"/>
        <v>0</v>
      </c>
      <c r="BP41" s="56">
        <f t="shared" ca="1" si="65"/>
        <v>0</v>
      </c>
      <c r="BQ41" s="56">
        <f t="shared" ca="1" si="66"/>
        <v>0</v>
      </c>
      <c r="BR41" s="56">
        <f t="shared" ca="1" si="67"/>
        <v>0</v>
      </c>
      <c r="BS41" s="56">
        <f t="shared" ca="1" si="68"/>
        <v>0</v>
      </c>
      <c r="BT41" s="56">
        <f t="shared" ca="1" si="69"/>
        <v>0</v>
      </c>
      <c r="BU41" s="56">
        <f t="shared" ca="1" si="70"/>
        <v>0</v>
      </c>
      <c r="BV41" s="56">
        <f t="shared" ca="1" si="71"/>
        <v>0</v>
      </c>
      <c r="BW41" s="56">
        <f t="shared" ca="1" si="72"/>
        <v>0</v>
      </c>
      <c r="BX41" s="56">
        <f t="shared" ca="1" si="73"/>
        <v>0</v>
      </c>
      <c r="BY41" s="56">
        <f t="shared" ca="1" si="74"/>
        <v>0</v>
      </c>
      <c r="BZ41" s="56">
        <f t="shared" ca="1" si="75"/>
        <v>0</v>
      </c>
      <c r="CA41" s="56">
        <f t="shared" ca="1" si="76"/>
        <v>0</v>
      </c>
      <c r="CB41" s="56">
        <f t="shared" ca="1" si="77"/>
        <v>0</v>
      </c>
      <c r="CC41" s="56">
        <f t="shared" ca="1" si="78"/>
        <v>0</v>
      </c>
      <c r="CD41" s="56">
        <f t="shared" ca="1" si="79"/>
        <v>0</v>
      </c>
      <c r="CE41" s="56">
        <f t="shared" ca="1" si="80"/>
        <v>0</v>
      </c>
      <c r="CF41" s="56">
        <f t="shared" ca="1" si="81"/>
        <v>0</v>
      </c>
      <c r="CG41" s="56">
        <f t="shared" ca="1" si="82"/>
        <v>0</v>
      </c>
      <c r="CH41" s="56">
        <f t="shared" ca="1" si="83"/>
        <v>0</v>
      </c>
      <c r="CI41" s="56">
        <f t="shared" ca="1" si="84"/>
        <v>0</v>
      </c>
      <c r="CJ41" s="56">
        <f t="shared" ca="1" si="85"/>
        <v>0</v>
      </c>
      <c r="CK41" s="56">
        <f t="shared" ca="1" si="86"/>
        <v>0</v>
      </c>
      <c r="CL41" s="56">
        <f t="shared" ca="1" si="87"/>
        <v>0</v>
      </c>
      <c r="CM41" s="56">
        <f t="shared" ca="1" si="88"/>
        <v>0</v>
      </c>
      <c r="CN41" s="56">
        <f t="shared" ca="1" si="89"/>
        <v>0</v>
      </c>
      <c r="CO41" s="56">
        <f t="shared" ca="1" si="90"/>
        <v>0</v>
      </c>
      <c r="CP41" s="56">
        <f t="shared" ca="1" si="91"/>
        <v>0</v>
      </c>
      <c r="CQ41" s="56">
        <f t="shared" ca="1" si="92"/>
        <v>0</v>
      </c>
      <c r="CR41" s="56">
        <f t="shared" ca="1" si="93"/>
        <v>0</v>
      </c>
      <c r="CS41" s="56">
        <f t="shared" ca="1" si="94"/>
        <v>0</v>
      </c>
      <c r="CT41" s="56">
        <f t="shared" ca="1" si="95"/>
        <v>0</v>
      </c>
      <c r="CU41" s="56">
        <f t="shared" ca="1" si="96"/>
        <v>0</v>
      </c>
      <c r="CV41" s="56">
        <f t="shared" ca="1" si="97"/>
        <v>0</v>
      </c>
      <c r="CW41" s="56">
        <f t="shared" ca="1" si="98"/>
        <v>0</v>
      </c>
      <c r="CX41" s="56">
        <f t="shared" ca="1" si="99"/>
        <v>0</v>
      </c>
      <c r="CY41" s="56">
        <f t="shared" ca="1" si="100"/>
        <v>0</v>
      </c>
      <c r="CZ41" s="56">
        <f t="shared" ca="1" si="101"/>
        <v>0</v>
      </c>
      <c r="DA41" s="56">
        <f t="shared" ca="1" si="102"/>
        <v>0</v>
      </c>
      <c r="DB41" s="56">
        <f t="shared" ca="1" si="103"/>
        <v>0</v>
      </c>
      <c r="DC41" s="56">
        <f t="shared" ca="1" si="104"/>
        <v>0</v>
      </c>
      <c r="DD41" s="56">
        <f t="shared" ca="1" si="105"/>
        <v>0</v>
      </c>
      <c r="DE41" s="56">
        <f t="shared" ca="1" si="106"/>
        <v>0</v>
      </c>
    </row>
    <row r="42" spans="1:109" ht="19.5" customHeight="1">
      <c r="A42" s="47"/>
      <c r="B42" s="62" t="str">
        <f t="shared" ca="1" si="0"/>
        <v/>
      </c>
      <c r="C42" s="63"/>
      <c r="D42" s="56">
        <f t="shared" ca="1" si="1"/>
        <v>0</v>
      </c>
      <c r="E42" s="56">
        <f t="shared" ca="1" si="2"/>
        <v>0</v>
      </c>
      <c r="F42" s="56">
        <f t="shared" ca="1" si="3"/>
        <v>0</v>
      </c>
      <c r="G42" s="56">
        <f t="shared" ca="1" si="4"/>
        <v>0</v>
      </c>
      <c r="H42" s="56">
        <f t="shared" ca="1" si="5"/>
        <v>0</v>
      </c>
      <c r="I42" s="56">
        <f t="shared" ca="1" si="6"/>
        <v>0</v>
      </c>
      <c r="J42" s="56">
        <f t="shared" ca="1" si="7"/>
        <v>0</v>
      </c>
      <c r="K42" s="56">
        <f t="shared" ca="1" si="8"/>
        <v>0</v>
      </c>
      <c r="L42" s="56">
        <f t="shared" ca="1" si="9"/>
        <v>0</v>
      </c>
      <c r="M42" s="56">
        <f t="shared" ca="1" si="10"/>
        <v>0</v>
      </c>
      <c r="N42" s="56">
        <f t="shared" ca="1" si="11"/>
        <v>0</v>
      </c>
      <c r="O42" s="56">
        <f t="shared" ca="1" si="12"/>
        <v>0</v>
      </c>
      <c r="P42" s="56">
        <f t="shared" ca="1" si="13"/>
        <v>0</v>
      </c>
      <c r="Q42" s="56">
        <f t="shared" ca="1" si="14"/>
        <v>0</v>
      </c>
      <c r="R42" s="56">
        <f t="shared" ca="1" si="15"/>
        <v>0</v>
      </c>
      <c r="S42" s="56">
        <f t="shared" ca="1" si="16"/>
        <v>0</v>
      </c>
      <c r="T42" s="56">
        <f t="shared" ca="1" si="17"/>
        <v>0</v>
      </c>
      <c r="U42" s="56">
        <f t="shared" ca="1" si="18"/>
        <v>0</v>
      </c>
      <c r="V42" s="56">
        <f t="shared" ca="1" si="19"/>
        <v>0</v>
      </c>
      <c r="W42" s="56">
        <f t="shared" ca="1" si="20"/>
        <v>0</v>
      </c>
      <c r="X42" s="56">
        <f t="shared" ca="1" si="21"/>
        <v>0</v>
      </c>
      <c r="Y42" s="56">
        <f t="shared" ca="1" si="22"/>
        <v>0</v>
      </c>
      <c r="Z42" s="56">
        <f t="shared" ca="1" si="23"/>
        <v>0</v>
      </c>
      <c r="AA42" s="56">
        <f t="shared" ca="1" si="24"/>
        <v>0</v>
      </c>
      <c r="AB42" s="56">
        <f t="shared" ca="1" si="25"/>
        <v>0</v>
      </c>
      <c r="AC42" s="56">
        <f t="shared" ca="1" si="26"/>
        <v>0</v>
      </c>
      <c r="AD42" s="56">
        <f t="shared" ca="1" si="27"/>
        <v>0</v>
      </c>
      <c r="AE42" s="56">
        <f t="shared" ca="1" si="28"/>
        <v>0</v>
      </c>
      <c r="AF42" s="56">
        <f t="shared" ca="1" si="29"/>
        <v>0</v>
      </c>
      <c r="AG42" s="56">
        <f t="shared" ca="1" si="30"/>
        <v>0</v>
      </c>
      <c r="AH42" s="56">
        <f t="shared" ca="1" si="31"/>
        <v>0</v>
      </c>
      <c r="AI42" s="56">
        <f t="shared" ca="1" si="32"/>
        <v>0</v>
      </c>
      <c r="AJ42" s="56">
        <f t="shared" ca="1" si="33"/>
        <v>0</v>
      </c>
      <c r="AK42" s="56">
        <f t="shared" ca="1" si="34"/>
        <v>0</v>
      </c>
      <c r="AL42" s="56">
        <f t="shared" ca="1" si="35"/>
        <v>0</v>
      </c>
      <c r="AM42" s="56">
        <f t="shared" ca="1" si="36"/>
        <v>0</v>
      </c>
      <c r="AN42" s="56">
        <f t="shared" ca="1" si="37"/>
        <v>0</v>
      </c>
      <c r="AO42" s="56">
        <f t="shared" ca="1" si="38"/>
        <v>0</v>
      </c>
      <c r="AP42" s="56">
        <f t="shared" ca="1" si="39"/>
        <v>0</v>
      </c>
      <c r="AQ42" s="56">
        <f t="shared" ca="1" si="40"/>
        <v>0</v>
      </c>
      <c r="AR42" s="56">
        <f t="shared" ca="1" si="41"/>
        <v>0</v>
      </c>
      <c r="AS42" s="56">
        <f t="shared" ca="1" si="42"/>
        <v>0</v>
      </c>
      <c r="AT42" s="56">
        <f t="shared" ca="1" si="43"/>
        <v>0</v>
      </c>
      <c r="AU42" s="56">
        <f t="shared" ca="1" si="44"/>
        <v>0</v>
      </c>
      <c r="AV42" s="56">
        <f t="shared" ca="1" si="45"/>
        <v>0</v>
      </c>
      <c r="AW42" s="56">
        <f t="shared" ca="1" si="46"/>
        <v>0</v>
      </c>
      <c r="AX42" s="56">
        <f t="shared" ca="1" si="47"/>
        <v>0</v>
      </c>
      <c r="AY42" s="56">
        <f t="shared" ca="1" si="48"/>
        <v>0</v>
      </c>
      <c r="AZ42" s="56">
        <f t="shared" ca="1" si="49"/>
        <v>0</v>
      </c>
      <c r="BA42" s="56">
        <f t="shared" ca="1" si="50"/>
        <v>0</v>
      </c>
      <c r="BB42" s="56">
        <f t="shared" ca="1" si="51"/>
        <v>0</v>
      </c>
      <c r="BC42" s="56">
        <f t="shared" ca="1" si="52"/>
        <v>0</v>
      </c>
      <c r="BD42" s="56">
        <f t="shared" ca="1" si="53"/>
        <v>0</v>
      </c>
      <c r="BE42" s="56">
        <f t="shared" ca="1" si="54"/>
        <v>0</v>
      </c>
      <c r="BF42" s="56">
        <f t="shared" ca="1" si="55"/>
        <v>0</v>
      </c>
      <c r="BG42" s="56">
        <f t="shared" ca="1" si="56"/>
        <v>0</v>
      </c>
      <c r="BH42" s="56">
        <f t="shared" ca="1" si="57"/>
        <v>0</v>
      </c>
      <c r="BI42" s="56">
        <f t="shared" ca="1" si="58"/>
        <v>0</v>
      </c>
      <c r="BJ42" s="56">
        <f t="shared" ca="1" si="59"/>
        <v>0</v>
      </c>
      <c r="BK42" s="56">
        <f t="shared" ca="1" si="60"/>
        <v>0</v>
      </c>
      <c r="BL42" s="56">
        <f t="shared" ca="1" si="61"/>
        <v>0</v>
      </c>
      <c r="BM42" s="56">
        <f t="shared" ca="1" si="62"/>
        <v>0</v>
      </c>
      <c r="BN42" s="56">
        <f t="shared" ca="1" si="63"/>
        <v>0</v>
      </c>
      <c r="BO42" s="56">
        <f t="shared" ca="1" si="64"/>
        <v>0</v>
      </c>
      <c r="BP42" s="56">
        <f t="shared" ca="1" si="65"/>
        <v>0</v>
      </c>
      <c r="BQ42" s="56">
        <f t="shared" ca="1" si="66"/>
        <v>0</v>
      </c>
      <c r="BR42" s="56">
        <f t="shared" ca="1" si="67"/>
        <v>0</v>
      </c>
      <c r="BS42" s="56">
        <f t="shared" ca="1" si="68"/>
        <v>0</v>
      </c>
      <c r="BT42" s="56">
        <f t="shared" ca="1" si="69"/>
        <v>0</v>
      </c>
      <c r="BU42" s="56">
        <f t="shared" ca="1" si="70"/>
        <v>0</v>
      </c>
      <c r="BV42" s="56">
        <f t="shared" ca="1" si="71"/>
        <v>0</v>
      </c>
      <c r="BW42" s="56">
        <f t="shared" ca="1" si="72"/>
        <v>0</v>
      </c>
      <c r="BX42" s="56">
        <f t="shared" ca="1" si="73"/>
        <v>0</v>
      </c>
      <c r="BY42" s="56">
        <f t="shared" ca="1" si="74"/>
        <v>0</v>
      </c>
      <c r="BZ42" s="56">
        <f t="shared" ca="1" si="75"/>
        <v>0</v>
      </c>
      <c r="CA42" s="56">
        <f t="shared" ca="1" si="76"/>
        <v>0</v>
      </c>
      <c r="CB42" s="56">
        <f t="shared" ca="1" si="77"/>
        <v>0</v>
      </c>
      <c r="CC42" s="56">
        <f t="shared" ca="1" si="78"/>
        <v>0</v>
      </c>
      <c r="CD42" s="56">
        <f t="shared" ca="1" si="79"/>
        <v>0</v>
      </c>
      <c r="CE42" s="56">
        <f t="shared" ca="1" si="80"/>
        <v>0</v>
      </c>
      <c r="CF42" s="56">
        <f t="shared" ca="1" si="81"/>
        <v>0</v>
      </c>
      <c r="CG42" s="56">
        <f t="shared" ca="1" si="82"/>
        <v>0</v>
      </c>
      <c r="CH42" s="56">
        <f t="shared" ca="1" si="83"/>
        <v>0</v>
      </c>
      <c r="CI42" s="56">
        <f t="shared" ca="1" si="84"/>
        <v>0</v>
      </c>
      <c r="CJ42" s="56">
        <f t="shared" ca="1" si="85"/>
        <v>0</v>
      </c>
      <c r="CK42" s="56">
        <f t="shared" ca="1" si="86"/>
        <v>0</v>
      </c>
      <c r="CL42" s="56">
        <f t="shared" ca="1" si="87"/>
        <v>0</v>
      </c>
      <c r="CM42" s="56">
        <f t="shared" ca="1" si="88"/>
        <v>0</v>
      </c>
      <c r="CN42" s="56">
        <f t="shared" ca="1" si="89"/>
        <v>0</v>
      </c>
      <c r="CO42" s="56">
        <f t="shared" ca="1" si="90"/>
        <v>0</v>
      </c>
      <c r="CP42" s="56">
        <f t="shared" ca="1" si="91"/>
        <v>0</v>
      </c>
      <c r="CQ42" s="56">
        <f t="shared" ca="1" si="92"/>
        <v>0</v>
      </c>
      <c r="CR42" s="56">
        <f t="shared" ca="1" si="93"/>
        <v>0</v>
      </c>
      <c r="CS42" s="56">
        <f t="shared" ca="1" si="94"/>
        <v>0</v>
      </c>
      <c r="CT42" s="56">
        <f t="shared" ca="1" si="95"/>
        <v>0</v>
      </c>
      <c r="CU42" s="56">
        <f t="shared" ca="1" si="96"/>
        <v>0</v>
      </c>
      <c r="CV42" s="56">
        <f t="shared" ca="1" si="97"/>
        <v>0</v>
      </c>
      <c r="CW42" s="56">
        <f t="shared" ca="1" si="98"/>
        <v>0</v>
      </c>
      <c r="CX42" s="56">
        <f t="shared" ca="1" si="99"/>
        <v>0</v>
      </c>
      <c r="CY42" s="56">
        <f t="shared" ca="1" si="100"/>
        <v>0</v>
      </c>
      <c r="CZ42" s="56">
        <f t="shared" ca="1" si="101"/>
        <v>0</v>
      </c>
      <c r="DA42" s="56">
        <f t="shared" ca="1" si="102"/>
        <v>0</v>
      </c>
      <c r="DB42" s="56">
        <f t="shared" ca="1" si="103"/>
        <v>0</v>
      </c>
      <c r="DC42" s="56">
        <f t="shared" ca="1" si="104"/>
        <v>0</v>
      </c>
      <c r="DD42" s="56">
        <f t="shared" ca="1" si="105"/>
        <v>0</v>
      </c>
      <c r="DE42" s="56">
        <f t="shared" ca="1" si="106"/>
        <v>0</v>
      </c>
    </row>
    <row r="43" spans="1:109" ht="19.5" customHeight="1">
      <c r="A43" s="47"/>
      <c r="B43" s="62" t="str">
        <f t="shared" ca="1" si="0"/>
        <v/>
      </c>
      <c r="C43" s="63"/>
      <c r="D43" s="56">
        <f t="shared" ca="1" si="1"/>
        <v>0</v>
      </c>
      <c r="E43" s="56">
        <f t="shared" ca="1" si="2"/>
        <v>0</v>
      </c>
      <c r="F43" s="56">
        <f t="shared" ca="1" si="3"/>
        <v>0</v>
      </c>
      <c r="G43" s="56">
        <f t="shared" ca="1" si="4"/>
        <v>0</v>
      </c>
      <c r="H43" s="56">
        <f t="shared" ca="1" si="5"/>
        <v>0</v>
      </c>
      <c r="I43" s="56">
        <f t="shared" ca="1" si="6"/>
        <v>0</v>
      </c>
      <c r="J43" s="56">
        <f t="shared" ca="1" si="7"/>
        <v>0</v>
      </c>
      <c r="K43" s="56">
        <f t="shared" ca="1" si="8"/>
        <v>0</v>
      </c>
      <c r="L43" s="56">
        <f t="shared" ca="1" si="9"/>
        <v>0</v>
      </c>
      <c r="M43" s="56">
        <f t="shared" ca="1" si="10"/>
        <v>0</v>
      </c>
      <c r="N43" s="56">
        <f t="shared" ca="1" si="11"/>
        <v>0</v>
      </c>
      <c r="O43" s="56">
        <f t="shared" ca="1" si="12"/>
        <v>0</v>
      </c>
      <c r="P43" s="56">
        <f t="shared" ca="1" si="13"/>
        <v>0</v>
      </c>
      <c r="Q43" s="56">
        <f t="shared" ca="1" si="14"/>
        <v>0</v>
      </c>
      <c r="R43" s="56">
        <f t="shared" ca="1" si="15"/>
        <v>0</v>
      </c>
      <c r="S43" s="56">
        <f t="shared" ca="1" si="16"/>
        <v>0</v>
      </c>
      <c r="T43" s="56">
        <f t="shared" ca="1" si="17"/>
        <v>0</v>
      </c>
      <c r="U43" s="56">
        <f t="shared" ca="1" si="18"/>
        <v>0</v>
      </c>
      <c r="V43" s="56">
        <f t="shared" ca="1" si="19"/>
        <v>0</v>
      </c>
      <c r="W43" s="56">
        <f t="shared" ca="1" si="20"/>
        <v>0</v>
      </c>
      <c r="X43" s="56">
        <f t="shared" ca="1" si="21"/>
        <v>0</v>
      </c>
      <c r="Y43" s="56">
        <f t="shared" ca="1" si="22"/>
        <v>0</v>
      </c>
      <c r="Z43" s="56">
        <f t="shared" ca="1" si="23"/>
        <v>0</v>
      </c>
      <c r="AA43" s="56">
        <f t="shared" ca="1" si="24"/>
        <v>0</v>
      </c>
      <c r="AB43" s="56">
        <f t="shared" ca="1" si="25"/>
        <v>0</v>
      </c>
      <c r="AC43" s="56">
        <f t="shared" ca="1" si="26"/>
        <v>0</v>
      </c>
      <c r="AD43" s="56">
        <f t="shared" ca="1" si="27"/>
        <v>0</v>
      </c>
      <c r="AE43" s="56">
        <f t="shared" ca="1" si="28"/>
        <v>0</v>
      </c>
      <c r="AF43" s="56">
        <f t="shared" ca="1" si="29"/>
        <v>0</v>
      </c>
      <c r="AG43" s="56">
        <f t="shared" ca="1" si="30"/>
        <v>0</v>
      </c>
      <c r="AH43" s="56">
        <f t="shared" ca="1" si="31"/>
        <v>0</v>
      </c>
      <c r="AI43" s="56">
        <f t="shared" ca="1" si="32"/>
        <v>0</v>
      </c>
      <c r="AJ43" s="56">
        <f t="shared" ca="1" si="33"/>
        <v>0</v>
      </c>
      <c r="AK43" s="56">
        <f t="shared" ca="1" si="34"/>
        <v>0</v>
      </c>
      <c r="AL43" s="56">
        <f t="shared" ca="1" si="35"/>
        <v>0</v>
      </c>
      <c r="AM43" s="56">
        <f t="shared" ca="1" si="36"/>
        <v>0</v>
      </c>
      <c r="AN43" s="56">
        <f t="shared" ca="1" si="37"/>
        <v>0</v>
      </c>
      <c r="AO43" s="56">
        <f t="shared" ca="1" si="38"/>
        <v>0</v>
      </c>
      <c r="AP43" s="56">
        <f t="shared" ca="1" si="39"/>
        <v>0</v>
      </c>
      <c r="AQ43" s="56">
        <f t="shared" ca="1" si="40"/>
        <v>0</v>
      </c>
      <c r="AR43" s="56">
        <f t="shared" ca="1" si="41"/>
        <v>0</v>
      </c>
      <c r="AS43" s="56">
        <f t="shared" ca="1" si="42"/>
        <v>0</v>
      </c>
      <c r="AT43" s="56">
        <f t="shared" ca="1" si="43"/>
        <v>0</v>
      </c>
      <c r="AU43" s="56">
        <f t="shared" ca="1" si="44"/>
        <v>0</v>
      </c>
      <c r="AV43" s="56">
        <f t="shared" ca="1" si="45"/>
        <v>0</v>
      </c>
      <c r="AW43" s="56">
        <f t="shared" ca="1" si="46"/>
        <v>0</v>
      </c>
      <c r="AX43" s="56">
        <f t="shared" ca="1" si="47"/>
        <v>0</v>
      </c>
      <c r="AY43" s="56">
        <f t="shared" ca="1" si="48"/>
        <v>0</v>
      </c>
      <c r="AZ43" s="56">
        <f t="shared" ca="1" si="49"/>
        <v>0</v>
      </c>
      <c r="BA43" s="56">
        <f t="shared" ca="1" si="50"/>
        <v>0</v>
      </c>
      <c r="BB43" s="56">
        <f t="shared" ca="1" si="51"/>
        <v>0</v>
      </c>
      <c r="BC43" s="56">
        <f t="shared" ca="1" si="52"/>
        <v>0</v>
      </c>
      <c r="BD43" s="56">
        <f t="shared" ca="1" si="53"/>
        <v>0</v>
      </c>
      <c r="BE43" s="56">
        <f t="shared" ca="1" si="54"/>
        <v>0</v>
      </c>
      <c r="BF43" s="56">
        <f t="shared" ca="1" si="55"/>
        <v>0</v>
      </c>
      <c r="BG43" s="56">
        <f t="shared" ca="1" si="56"/>
        <v>0</v>
      </c>
      <c r="BH43" s="56">
        <f t="shared" ca="1" si="57"/>
        <v>0</v>
      </c>
      <c r="BI43" s="56">
        <f t="shared" ca="1" si="58"/>
        <v>0</v>
      </c>
      <c r="BJ43" s="56">
        <f t="shared" ca="1" si="59"/>
        <v>0</v>
      </c>
      <c r="BK43" s="56">
        <f t="shared" ca="1" si="60"/>
        <v>0</v>
      </c>
      <c r="BL43" s="56">
        <f t="shared" ca="1" si="61"/>
        <v>0</v>
      </c>
      <c r="BM43" s="56">
        <f t="shared" ca="1" si="62"/>
        <v>0</v>
      </c>
      <c r="BN43" s="56">
        <f t="shared" ca="1" si="63"/>
        <v>0</v>
      </c>
      <c r="BO43" s="56">
        <f t="shared" ca="1" si="64"/>
        <v>0</v>
      </c>
      <c r="BP43" s="56">
        <f t="shared" ca="1" si="65"/>
        <v>0</v>
      </c>
      <c r="BQ43" s="56">
        <f t="shared" ca="1" si="66"/>
        <v>0</v>
      </c>
      <c r="BR43" s="56">
        <f t="shared" ca="1" si="67"/>
        <v>0</v>
      </c>
      <c r="BS43" s="56">
        <f t="shared" ca="1" si="68"/>
        <v>0</v>
      </c>
      <c r="BT43" s="56">
        <f t="shared" ca="1" si="69"/>
        <v>0</v>
      </c>
      <c r="BU43" s="56">
        <f t="shared" ca="1" si="70"/>
        <v>0</v>
      </c>
      <c r="BV43" s="56">
        <f t="shared" ca="1" si="71"/>
        <v>0</v>
      </c>
      <c r="BW43" s="56">
        <f t="shared" ca="1" si="72"/>
        <v>0</v>
      </c>
      <c r="BX43" s="56">
        <f t="shared" ca="1" si="73"/>
        <v>0</v>
      </c>
      <c r="BY43" s="56">
        <f t="shared" ca="1" si="74"/>
        <v>0</v>
      </c>
      <c r="BZ43" s="56">
        <f t="shared" ca="1" si="75"/>
        <v>0</v>
      </c>
      <c r="CA43" s="56">
        <f t="shared" ca="1" si="76"/>
        <v>0</v>
      </c>
      <c r="CB43" s="56">
        <f t="shared" ca="1" si="77"/>
        <v>0</v>
      </c>
      <c r="CC43" s="56">
        <f t="shared" ca="1" si="78"/>
        <v>0</v>
      </c>
      <c r="CD43" s="56">
        <f t="shared" ca="1" si="79"/>
        <v>0</v>
      </c>
      <c r="CE43" s="56">
        <f t="shared" ca="1" si="80"/>
        <v>0</v>
      </c>
      <c r="CF43" s="56">
        <f t="shared" ca="1" si="81"/>
        <v>0</v>
      </c>
      <c r="CG43" s="56">
        <f t="shared" ca="1" si="82"/>
        <v>0</v>
      </c>
      <c r="CH43" s="56">
        <f t="shared" ca="1" si="83"/>
        <v>0</v>
      </c>
      <c r="CI43" s="56">
        <f t="shared" ca="1" si="84"/>
        <v>0</v>
      </c>
      <c r="CJ43" s="56">
        <f t="shared" ca="1" si="85"/>
        <v>0</v>
      </c>
      <c r="CK43" s="56">
        <f t="shared" ca="1" si="86"/>
        <v>0</v>
      </c>
      <c r="CL43" s="56">
        <f t="shared" ca="1" si="87"/>
        <v>0</v>
      </c>
      <c r="CM43" s="56">
        <f t="shared" ca="1" si="88"/>
        <v>0</v>
      </c>
      <c r="CN43" s="56">
        <f t="shared" ca="1" si="89"/>
        <v>0</v>
      </c>
      <c r="CO43" s="56">
        <f t="shared" ca="1" si="90"/>
        <v>0</v>
      </c>
      <c r="CP43" s="56">
        <f t="shared" ca="1" si="91"/>
        <v>0</v>
      </c>
      <c r="CQ43" s="56">
        <f t="shared" ca="1" si="92"/>
        <v>0</v>
      </c>
      <c r="CR43" s="56">
        <f t="shared" ca="1" si="93"/>
        <v>0</v>
      </c>
      <c r="CS43" s="56">
        <f t="shared" ca="1" si="94"/>
        <v>0</v>
      </c>
      <c r="CT43" s="56">
        <f t="shared" ca="1" si="95"/>
        <v>0</v>
      </c>
      <c r="CU43" s="56">
        <f t="shared" ca="1" si="96"/>
        <v>0</v>
      </c>
      <c r="CV43" s="56">
        <f t="shared" ca="1" si="97"/>
        <v>0</v>
      </c>
      <c r="CW43" s="56">
        <f t="shared" ca="1" si="98"/>
        <v>0</v>
      </c>
      <c r="CX43" s="56">
        <f t="shared" ca="1" si="99"/>
        <v>0</v>
      </c>
      <c r="CY43" s="56">
        <f t="shared" ca="1" si="100"/>
        <v>0</v>
      </c>
      <c r="CZ43" s="56">
        <f t="shared" ca="1" si="101"/>
        <v>0</v>
      </c>
      <c r="DA43" s="56">
        <f t="shared" ca="1" si="102"/>
        <v>0</v>
      </c>
      <c r="DB43" s="56">
        <f t="shared" ca="1" si="103"/>
        <v>0</v>
      </c>
      <c r="DC43" s="56">
        <f t="shared" ca="1" si="104"/>
        <v>0</v>
      </c>
      <c r="DD43" s="56">
        <f t="shared" ca="1" si="105"/>
        <v>0</v>
      </c>
      <c r="DE43" s="56">
        <f t="shared" ca="1" si="106"/>
        <v>0</v>
      </c>
    </row>
    <row r="44" spans="1:109" ht="19.5" customHeight="1">
      <c r="A44" s="47"/>
      <c r="B44" s="62" t="str">
        <f t="shared" ca="1" si="0"/>
        <v/>
      </c>
      <c r="C44" s="63"/>
      <c r="D44" s="56">
        <f t="shared" ca="1" si="1"/>
        <v>0</v>
      </c>
      <c r="E44" s="56">
        <f t="shared" ca="1" si="2"/>
        <v>0</v>
      </c>
      <c r="F44" s="56">
        <f t="shared" ca="1" si="3"/>
        <v>0</v>
      </c>
      <c r="G44" s="56">
        <f t="shared" ca="1" si="4"/>
        <v>0</v>
      </c>
      <c r="H44" s="56">
        <f t="shared" ca="1" si="5"/>
        <v>0</v>
      </c>
      <c r="I44" s="56">
        <f t="shared" ca="1" si="6"/>
        <v>0</v>
      </c>
      <c r="J44" s="56">
        <f t="shared" ca="1" si="7"/>
        <v>0</v>
      </c>
      <c r="K44" s="56">
        <f t="shared" ca="1" si="8"/>
        <v>0</v>
      </c>
      <c r="L44" s="56">
        <f t="shared" ca="1" si="9"/>
        <v>0</v>
      </c>
      <c r="M44" s="56">
        <f t="shared" ca="1" si="10"/>
        <v>0</v>
      </c>
      <c r="N44" s="56">
        <f t="shared" ca="1" si="11"/>
        <v>0</v>
      </c>
      <c r="O44" s="56">
        <f t="shared" ca="1" si="12"/>
        <v>0</v>
      </c>
      <c r="P44" s="56">
        <f t="shared" ca="1" si="13"/>
        <v>0</v>
      </c>
      <c r="Q44" s="56">
        <f t="shared" ca="1" si="14"/>
        <v>0</v>
      </c>
      <c r="R44" s="56">
        <f t="shared" ca="1" si="15"/>
        <v>0</v>
      </c>
      <c r="S44" s="56">
        <f t="shared" ca="1" si="16"/>
        <v>0</v>
      </c>
      <c r="T44" s="56">
        <f t="shared" ca="1" si="17"/>
        <v>0</v>
      </c>
      <c r="U44" s="56">
        <f t="shared" ca="1" si="18"/>
        <v>0</v>
      </c>
      <c r="V44" s="56">
        <f t="shared" ca="1" si="19"/>
        <v>0</v>
      </c>
      <c r="W44" s="56">
        <f t="shared" ca="1" si="20"/>
        <v>0</v>
      </c>
      <c r="X44" s="56">
        <f t="shared" ca="1" si="21"/>
        <v>0</v>
      </c>
      <c r="Y44" s="56">
        <f t="shared" ca="1" si="22"/>
        <v>0</v>
      </c>
      <c r="Z44" s="56">
        <f t="shared" ca="1" si="23"/>
        <v>0</v>
      </c>
      <c r="AA44" s="56">
        <f t="shared" ca="1" si="24"/>
        <v>0</v>
      </c>
      <c r="AB44" s="56">
        <f t="shared" ca="1" si="25"/>
        <v>0</v>
      </c>
      <c r="AC44" s="56">
        <f t="shared" ca="1" si="26"/>
        <v>0</v>
      </c>
      <c r="AD44" s="56">
        <f t="shared" ca="1" si="27"/>
        <v>0</v>
      </c>
      <c r="AE44" s="56">
        <f t="shared" ca="1" si="28"/>
        <v>0</v>
      </c>
      <c r="AF44" s="56">
        <f t="shared" ca="1" si="29"/>
        <v>0</v>
      </c>
      <c r="AG44" s="56">
        <f t="shared" ca="1" si="30"/>
        <v>0</v>
      </c>
      <c r="AH44" s="56">
        <f t="shared" ca="1" si="31"/>
        <v>0</v>
      </c>
      <c r="AI44" s="56">
        <f t="shared" ca="1" si="32"/>
        <v>0</v>
      </c>
      <c r="AJ44" s="56">
        <f t="shared" ca="1" si="33"/>
        <v>0</v>
      </c>
      <c r="AK44" s="56">
        <f t="shared" ca="1" si="34"/>
        <v>0</v>
      </c>
      <c r="AL44" s="56">
        <f t="shared" ca="1" si="35"/>
        <v>0</v>
      </c>
      <c r="AM44" s="56">
        <f t="shared" ca="1" si="36"/>
        <v>0</v>
      </c>
      <c r="AN44" s="56">
        <f t="shared" ca="1" si="37"/>
        <v>0</v>
      </c>
      <c r="AO44" s="56">
        <f t="shared" ca="1" si="38"/>
        <v>0</v>
      </c>
      <c r="AP44" s="56">
        <f t="shared" ca="1" si="39"/>
        <v>0</v>
      </c>
      <c r="AQ44" s="56">
        <f t="shared" ca="1" si="40"/>
        <v>0</v>
      </c>
      <c r="AR44" s="56">
        <f t="shared" ca="1" si="41"/>
        <v>0</v>
      </c>
      <c r="AS44" s="56">
        <f t="shared" ca="1" si="42"/>
        <v>0</v>
      </c>
      <c r="AT44" s="56">
        <f t="shared" ca="1" si="43"/>
        <v>0</v>
      </c>
      <c r="AU44" s="56">
        <f t="shared" ca="1" si="44"/>
        <v>0</v>
      </c>
      <c r="AV44" s="56">
        <f t="shared" ca="1" si="45"/>
        <v>0</v>
      </c>
      <c r="AW44" s="56">
        <f t="shared" ca="1" si="46"/>
        <v>0</v>
      </c>
      <c r="AX44" s="56">
        <f t="shared" ca="1" si="47"/>
        <v>0</v>
      </c>
      <c r="AY44" s="56">
        <f t="shared" ca="1" si="48"/>
        <v>0</v>
      </c>
      <c r="AZ44" s="56">
        <f t="shared" ca="1" si="49"/>
        <v>0</v>
      </c>
      <c r="BA44" s="56">
        <f t="shared" ca="1" si="50"/>
        <v>0</v>
      </c>
      <c r="BB44" s="56">
        <f t="shared" ca="1" si="51"/>
        <v>0</v>
      </c>
      <c r="BC44" s="56">
        <f t="shared" ca="1" si="52"/>
        <v>0</v>
      </c>
      <c r="BD44" s="56">
        <f t="shared" ca="1" si="53"/>
        <v>0</v>
      </c>
      <c r="BE44" s="56">
        <f t="shared" ca="1" si="54"/>
        <v>0</v>
      </c>
      <c r="BF44" s="56">
        <f t="shared" ca="1" si="55"/>
        <v>0</v>
      </c>
      <c r="BG44" s="56">
        <f t="shared" ca="1" si="56"/>
        <v>0</v>
      </c>
      <c r="BH44" s="56">
        <f t="shared" ca="1" si="57"/>
        <v>0</v>
      </c>
      <c r="BI44" s="56">
        <f t="shared" ca="1" si="58"/>
        <v>0</v>
      </c>
      <c r="BJ44" s="56">
        <f t="shared" ca="1" si="59"/>
        <v>0</v>
      </c>
      <c r="BK44" s="56">
        <f t="shared" ca="1" si="60"/>
        <v>0</v>
      </c>
      <c r="BL44" s="56">
        <f t="shared" ca="1" si="61"/>
        <v>0</v>
      </c>
      <c r="BM44" s="56">
        <f t="shared" ca="1" si="62"/>
        <v>0</v>
      </c>
      <c r="BN44" s="56">
        <f t="shared" ca="1" si="63"/>
        <v>0</v>
      </c>
      <c r="BO44" s="56">
        <f t="shared" ca="1" si="64"/>
        <v>0</v>
      </c>
      <c r="BP44" s="56">
        <f t="shared" ca="1" si="65"/>
        <v>0</v>
      </c>
      <c r="BQ44" s="56">
        <f t="shared" ca="1" si="66"/>
        <v>0</v>
      </c>
      <c r="BR44" s="56">
        <f t="shared" ca="1" si="67"/>
        <v>0</v>
      </c>
      <c r="BS44" s="56">
        <f t="shared" ca="1" si="68"/>
        <v>0</v>
      </c>
      <c r="BT44" s="56">
        <f t="shared" ca="1" si="69"/>
        <v>0</v>
      </c>
      <c r="BU44" s="56">
        <f t="shared" ca="1" si="70"/>
        <v>0</v>
      </c>
      <c r="BV44" s="56">
        <f t="shared" ca="1" si="71"/>
        <v>0</v>
      </c>
      <c r="BW44" s="56">
        <f t="shared" ca="1" si="72"/>
        <v>0</v>
      </c>
      <c r="BX44" s="56">
        <f t="shared" ca="1" si="73"/>
        <v>0</v>
      </c>
      <c r="BY44" s="56">
        <f t="shared" ca="1" si="74"/>
        <v>0</v>
      </c>
      <c r="BZ44" s="56">
        <f t="shared" ca="1" si="75"/>
        <v>0</v>
      </c>
      <c r="CA44" s="56">
        <f t="shared" ca="1" si="76"/>
        <v>0</v>
      </c>
      <c r="CB44" s="56">
        <f t="shared" ca="1" si="77"/>
        <v>0</v>
      </c>
      <c r="CC44" s="56">
        <f t="shared" ca="1" si="78"/>
        <v>0</v>
      </c>
      <c r="CD44" s="56">
        <f t="shared" ca="1" si="79"/>
        <v>0</v>
      </c>
      <c r="CE44" s="56">
        <f t="shared" ca="1" si="80"/>
        <v>0</v>
      </c>
      <c r="CF44" s="56">
        <f t="shared" ca="1" si="81"/>
        <v>0</v>
      </c>
      <c r="CG44" s="56">
        <f t="shared" ca="1" si="82"/>
        <v>0</v>
      </c>
      <c r="CH44" s="56">
        <f t="shared" ca="1" si="83"/>
        <v>0</v>
      </c>
      <c r="CI44" s="56">
        <f t="shared" ca="1" si="84"/>
        <v>0</v>
      </c>
      <c r="CJ44" s="56">
        <f t="shared" ca="1" si="85"/>
        <v>0</v>
      </c>
      <c r="CK44" s="56">
        <f t="shared" ca="1" si="86"/>
        <v>0</v>
      </c>
      <c r="CL44" s="56">
        <f t="shared" ca="1" si="87"/>
        <v>0</v>
      </c>
      <c r="CM44" s="56">
        <f t="shared" ca="1" si="88"/>
        <v>0</v>
      </c>
      <c r="CN44" s="56">
        <f t="shared" ca="1" si="89"/>
        <v>0</v>
      </c>
      <c r="CO44" s="56">
        <f t="shared" ca="1" si="90"/>
        <v>0</v>
      </c>
      <c r="CP44" s="56">
        <f t="shared" ca="1" si="91"/>
        <v>0</v>
      </c>
      <c r="CQ44" s="56">
        <f t="shared" ca="1" si="92"/>
        <v>0</v>
      </c>
      <c r="CR44" s="56">
        <f t="shared" ca="1" si="93"/>
        <v>0</v>
      </c>
      <c r="CS44" s="56">
        <f t="shared" ca="1" si="94"/>
        <v>0</v>
      </c>
      <c r="CT44" s="56">
        <f t="shared" ca="1" si="95"/>
        <v>0</v>
      </c>
      <c r="CU44" s="56">
        <f t="shared" ca="1" si="96"/>
        <v>0</v>
      </c>
      <c r="CV44" s="56">
        <f t="shared" ca="1" si="97"/>
        <v>0</v>
      </c>
      <c r="CW44" s="56">
        <f t="shared" ca="1" si="98"/>
        <v>0</v>
      </c>
      <c r="CX44" s="56">
        <f t="shared" ca="1" si="99"/>
        <v>0</v>
      </c>
      <c r="CY44" s="56">
        <f t="shared" ca="1" si="100"/>
        <v>0</v>
      </c>
      <c r="CZ44" s="56">
        <f t="shared" ca="1" si="101"/>
        <v>0</v>
      </c>
      <c r="DA44" s="56">
        <f t="shared" ca="1" si="102"/>
        <v>0</v>
      </c>
      <c r="DB44" s="56">
        <f t="shared" ca="1" si="103"/>
        <v>0</v>
      </c>
      <c r="DC44" s="56">
        <f t="shared" ca="1" si="104"/>
        <v>0</v>
      </c>
      <c r="DD44" s="56">
        <f t="shared" ca="1" si="105"/>
        <v>0</v>
      </c>
      <c r="DE44" s="56">
        <f t="shared" ca="1" si="106"/>
        <v>0</v>
      </c>
    </row>
    <row r="45" spans="1:109" ht="19.5" customHeight="1">
      <c r="A45" s="47"/>
      <c r="B45" s="62" t="str">
        <f t="shared" ca="1" si="0"/>
        <v/>
      </c>
      <c r="C45" s="63"/>
      <c r="D45" s="56">
        <f t="shared" ca="1" si="1"/>
        <v>0</v>
      </c>
      <c r="E45" s="56">
        <f t="shared" ca="1" si="2"/>
        <v>0</v>
      </c>
      <c r="F45" s="56">
        <f t="shared" ca="1" si="3"/>
        <v>0</v>
      </c>
      <c r="G45" s="56">
        <f t="shared" ca="1" si="4"/>
        <v>0</v>
      </c>
      <c r="H45" s="56">
        <f t="shared" ca="1" si="5"/>
        <v>0</v>
      </c>
      <c r="I45" s="56">
        <f t="shared" ca="1" si="6"/>
        <v>0</v>
      </c>
      <c r="J45" s="56">
        <f t="shared" ca="1" si="7"/>
        <v>0</v>
      </c>
      <c r="K45" s="56">
        <f t="shared" ca="1" si="8"/>
        <v>0</v>
      </c>
      <c r="L45" s="56">
        <f t="shared" ca="1" si="9"/>
        <v>0</v>
      </c>
      <c r="M45" s="56">
        <f t="shared" ca="1" si="10"/>
        <v>0</v>
      </c>
      <c r="N45" s="56">
        <f t="shared" ca="1" si="11"/>
        <v>0</v>
      </c>
      <c r="O45" s="56">
        <f t="shared" ca="1" si="12"/>
        <v>0</v>
      </c>
      <c r="P45" s="56">
        <f t="shared" ca="1" si="13"/>
        <v>0</v>
      </c>
      <c r="Q45" s="56">
        <f t="shared" ca="1" si="14"/>
        <v>0</v>
      </c>
      <c r="R45" s="56">
        <f t="shared" ca="1" si="15"/>
        <v>0</v>
      </c>
      <c r="S45" s="56">
        <f t="shared" ca="1" si="16"/>
        <v>0</v>
      </c>
      <c r="T45" s="56">
        <f t="shared" ca="1" si="17"/>
        <v>0</v>
      </c>
      <c r="U45" s="56">
        <f t="shared" ca="1" si="18"/>
        <v>0</v>
      </c>
      <c r="V45" s="56">
        <f t="shared" ca="1" si="19"/>
        <v>0</v>
      </c>
      <c r="W45" s="56">
        <f t="shared" ca="1" si="20"/>
        <v>0</v>
      </c>
      <c r="X45" s="56">
        <f t="shared" ca="1" si="21"/>
        <v>0</v>
      </c>
      <c r="Y45" s="56">
        <f t="shared" ca="1" si="22"/>
        <v>0</v>
      </c>
      <c r="Z45" s="56">
        <f t="shared" ca="1" si="23"/>
        <v>0</v>
      </c>
      <c r="AA45" s="56">
        <f t="shared" ca="1" si="24"/>
        <v>0</v>
      </c>
      <c r="AB45" s="56">
        <f t="shared" ca="1" si="25"/>
        <v>0</v>
      </c>
      <c r="AC45" s="56">
        <f t="shared" ca="1" si="26"/>
        <v>0</v>
      </c>
      <c r="AD45" s="56">
        <f t="shared" ca="1" si="27"/>
        <v>0</v>
      </c>
      <c r="AE45" s="56">
        <f t="shared" ca="1" si="28"/>
        <v>0</v>
      </c>
      <c r="AF45" s="56">
        <f t="shared" ca="1" si="29"/>
        <v>0</v>
      </c>
      <c r="AG45" s="56">
        <f t="shared" ca="1" si="30"/>
        <v>0</v>
      </c>
      <c r="AH45" s="56">
        <f t="shared" ca="1" si="31"/>
        <v>0</v>
      </c>
      <c r="AI45" s="56">
        <f t="shared" ca="1" si="32"/>
        <v>0</v>
      </c>
      <c r="AJ45" s="56">
        <f t="shared" ca="1" si="33"/>
        <v>0</v>
      </c>
      <c r="AK45" s="56">
        <f t="shared" ca="1" si="34"/>
        <v>0</v>
      </c>
      <c r="AL45" s="56">
        <f t="shared" ca="1" si="35"/>
        <v>0</v>
      </c>
      <c r="AM45" s="56">
        <f t="shared" ca="1" si="36"/>
        <v>0</v>
      </c>
      <c r="AN45" s="56">
        <f t="shared" ca="1" si="37"/>
        <v>0</v>
      </c>
      <c r="AO45" s="56">
        <f t="shared" ca="1" si="38"/>
        <v>0</v>
      </c>
      <c r="AP45" s="56">
        <f t="shared" ca="1" si="39"/>
        <v>0</v>
      </c>
      <c r="AQ45" s="56">
        <f t="shared" ca="1" si="40"/>
        <v>0</v>
      </c>
      <c r="AR45" s="56">
        <f t="shared" ca="1" si="41"/>
        <v>0</v>
      </c>
      <c r="AS45" s="56">
        <f t="shared" ca="1" si="42"/>
        <v>0</v>
      </c>
      <c r="AT45" s="56">
        <f t="shared" ca="1" si="43"/>
        <v>0</v>
      </c>
      <c r="AU45" s="56">
        <f t="shared" ca="1" si="44"/>
        <v>0</v>
      </c>
      <c r="AV45" s="56">
        <f t="shared" ca="1" si="45"/>
        <v>0</v>
      </c>
      <c r="AW45" s="56">
        <f t="shared" ca="1" si="46"/>
        <v>0</v>
      </c>
      <c r="AX45" s="56">
        <f t="shared" ca="1" si="47"/>
        <v>0</v>
      </c>
      <c r="AY45" s="56">
        <f t="shared" ca="1" si="48"/>
        <v>0</v>
      </c>
      <c r="AZ45" s="56">
        <f t="shared" ca="1" si="49"/>
        <v>0</v>
      </c>
      <c r="BA45" s="56">
        <f t="shared" ca="1" si="50"/>
        <v>0</v>
      </c>
      <c r="BB45" s="56">
        <f t="shared" ca="1" si="51"/>
        <v>0</v>
      </c>
      <c r="BC45" s="56">
        <f t="shared" ca="1" si="52"/>
        <v>0</v>
      </c>
      <c r="BD45" s="56">
        <f t="shared" ca="1" si="53"/>
        <v>0</v>
      </c>
      <c r="BE45" s="56">
        <f t="shared" ca="1" si="54"/>
        <v>0</v>
      </c>
      <c r="BF45" s="56">
        <f t="shared" ca="1" si="55"/>
        <v>0</v>
      </c>
      <c r="BG45" s="56">
        <f t="shared" ca="1" si="56"/>
        <v>0</v>
      </c>
      <c r="BH45" s="56">
        <f t="shared" ca="1" si="57"/>
        <v>0</v>
      </c>
      <c r="BI45" s="56">
        <f t="shared" ca="1" si="58"/>
        <v>0</v>
      </c>
      <c r="BJ45" s="56">
        <f t="shared" ca="1" si="59"/>
        <v>0</v>
      </c>
      <c r="BK45" s="56">
        <f t="shared" ca="1" si="60"/>
        <v>0</v>
      </c>
      <c r="BL45" s="56">
        <f t="shared" ca="1" si="61"/>
        <v>0</v>
      </c>
      <c r="BM45" s="56">
        <f t="shared" ca="1" si="62"/>
        <v>0</v>
      </c>
      <c r="BN45" s="56">
        <f t="shared" ca="1" si="63"/>
        <v>0</v>
      </c>
      <c r="BO45" s="56">
        <f t="shared" ca="1" si="64"/>
        <v>0</v>
      </c>
      <c r="BP45" s="56">
        <f t="shared" ca="1" si="65"/>
        <v>0</v>
      </c>
      <c r="BQ45" s="56">
        <f t="shared" ca="1" si="66"/>
        <v>0</v>
      </c>
      <c r="BR45" s="56">
        <f t="shared" ca="1" si="67"/>
        <v>0</v>
      </c>
      <c r="BS45" s="56">
        <f t="shared" ca="1" si="68"/>
        <v>0</v>
      </c>
      <c r="BT45" s="56">
        <f t="shared" ca="1" si="69"/>
        <v>0</v>
      </c>
      <c r="BU45" s="56">
        <f t="shared" ca="1" si="70"/>
        <v>0</v>
      </c>
      <c r="BV45" s="56">
        <f t="shared" ca="1" si="71"/>
        <v>0</v>
      </c>
      <c r="BW45" s="56">
        <f t="shared" ca="1" si="72"/>
        <v>0</v>
      </c>
      <c r="BX45" s="56">
        <f t="shared" ca="1" si="73"/>
        <v>0</v>
      </c>
      <c r="BY45" s="56">
        <f t="shared" ca="1" si="74"/>
        <v>0</v>
      </c>
      <c r="BZ45" s="56">
        <f t="shared" ca="1" si="75"/>
        <v>0</v>
      </c>
      <c r="CA45" s="56">
        <f t="shared" ca="1" si="76"/>
        <v>0</v>
      </c>
      <c r="CB45" s="56">
        <f t="shared" ca="1" si="77"/>
        <v>0</v>
      </c>
      <c r="CC45" s="56">
        <f t="shared" ca="1" si="78"/>
        <v>0</v>
      </c>
      <c r="CD45" s="56">
        <f t="shared" ca="1" si="79"/>
        <v>0</v>
      </c>
      <c r="CE45" s="56">
        <f t="shared" ca="1" si="80"/>
        <v>0</v>
      </c>
      <c r="CF45" s="56">
        <f t="shared" ca="1" si="81"/>
        <v>0</v>
      </c>
      <c r="CG45" s="56">
        <f t="shared" ca="1" si="82"/>
        <v>0</v>
      </c>
      <c r="CH45" s="56">
        <f t="shared" ca="1" si="83"/>
        <v>0</v>
      </c>
      <c r="CI45" s="56">
        <f t="shared" ca="1" si="84"/>
        <v>0</v>
      </c>
      <c r="CJ45" s="56">
        <f t="shared" ca="1" si="85"/>
        <v>0</v>
      </c>
      <c r="CK45" s="56">
        <f t="shared" ca="1" si="86"/>
        <v>0</v>
      </c>
      <c r="CL45" s="56">
        <f t="shared" ca="1" si="87"/>
        <v>0</v>
      </c>
      <c r="CM45" s="56">
        <f t="shared" ca="1" si="88"/>
        <v>0</v>
      </c>
      <c r="CN45" s="56">
        <f t="shared" ca="1" si="89"/>
        <v>0</v>
      </c>
      <c r="CO45" s="56">
        <f t="shared" ca="1" si="90"/>
        <v>0</v>
      </c>
      <c r="CP45" s="56">
        <f t="shared" ca="1" si="91"/>
        <v>0</v>
      </c>
      <c r="CQ45" s="56">
        <f t="shared" ca="1" si="92"/>
        <v>0</v>
      </c>
      <c r="CR45" s="56">
        <f t="shared" ca="1" si="93"/>
        <v>0</v>
      </c>
      <c r="CS45" s="56">
        <f t="shared" ca="1" si="94"/>
        <v>0</v>
      </c>
      <c r="CT45" s="56">
        <f t="shared" ca="1" si="95"/>
        <v>0</v>
      </c>
      <c r="CU45" s="56">
        <f t="shared" ca="1" si="96"/>
        <v>0</v>
      </c>
      <c r="CV45" s="56">
        <f t="shared" ca="1" si="97"/>
        <v>0</v>
      </c>
      <c r="CW45" s="56">
        <f t="shared" ca="1" si="98"/>
        <v>0</v>
      </c>
      <c r="CX45" s="56">
        <f t="shared" ca="1" si="99"/>
        <v>0</v>
      </c>
      <c r="CY45" s="56">
        <f t="shared" ca="1" si="100"/>
        <v>0</v>
      </c>
      <c r="CZ45" s="56">
        <f t="shared" ca="1" si="101"/>
        <v>0</v>
      </c>
      <c r="DA45" s="56">
        <f t="shared" ca="1" si="102"/>
        <v>0</v>
      </c>
      <c r="DB45" s="56">
        <f t="shared" ca="1" si="103"/>
        <v>0</v>
      </c>
      <c r="DC45" s="56">
        <f t="shared" ca="1" si="104"/>
        <v>0</v>
      </c>
      <c r="DD45" s="56">
        <f t="shared" ca="1" si="105"/>
        <v>0</v>
      </c>
      <c r="DE45" s="56">
        <f t="shared" ca="1" si="106"/>
        <v>0</v>
      </c>
    </row>
    <row r="46" spans="1:109" ht="19.5" customHeight="1">
      <c r="A46" s="47"/>
      <c r="B46" s="62" t="str">
        <f t="shared" ca="1" si="0"/>
        <v/>
      </c>
      <c r="C46" s="63"/>
      <c r="D46" s="56">
        <f t="shared" ca="1" si="1"/>
        <v>0</v>
      </c>
      <c r="E46" s="56">
        <f t="shared" ca="1" si="2"/>
        <v>0</v>
      </c>
      <c r="F46" s="56">
        <f t="shared" ca="1" si="3"/>
        <v>0</v>
      </c>
      <c r="G46" s="56">
        <f t="shared" ca="1" si="4"/>
        <v>0</v>
      </c>
      <c r="H46" s="56">
        <f t="shared" ca="1" si="5"/>
        <v>0</v>
      </c>
      <c r="I46" s="56">
        <f t="shared" ca="1" si="6"/>
        <v>0</v>
      </c>
      <c r="J46" s="56">
        <f t="shared" ca="1" si="7"/>
        <v>0</v>
      </c>
      <c r="K46" s="56">
        <f t="shared" ca="1" si="8"/>
        <v>0</v>
      </c>
      <c r="L46" s="56">
        <f t="shared" ca="1" si="9"/>
        <v>0</v>
      </c>
      <c r="M46" s="56">
        <f t="shared" ca="1" si="10"/>
        <v>0</v>
      </c>
      <c r="N46" s="56">
        <f t="shared" ca="1" si="11"/>
        <v>0</v>
      </c>
      <c r="O46" s="56">
        <f t="shared" ca="1" si="12"/>
        <v>0</v>
      </c>
      <c r="P46" s="56">
        <f t="shared" ca="1" si="13"/>
        <v>0</v>
      </c>
      <c r="Q46" s="56">
        <f t="shared" ca="1" si="14"/>
        <v>0</v>
      </c>
      <c r="R46" s="56">
        <f t="shared" ca="1" si="15"/>
        <v>0</v>
      </c>
      <c r="S46" s="56">
        <f t="shared" ca="1" si="16"/>
        <v>0</v>
      </c>
      <c r="T46" s="56">
        <f t="shared" ca="1" si="17"/>
        <v>0</v>
      </c>
      <c r="U46" s="56">
        <f t="shared" ca="1" si="18"/>
        <v>0</v>
      </c>
      <c r="V46" s="56">
        <f t="shared" ca="1" si="19"/>
        <v>0</v>
      </c>
      <c r="W46" s="56">
        <f t="shared" ca="1" si="20"/>
        <v>0</v>
      </c>
      <c r="X46" s="56">
        <f t="shared" ca="1" si="21"/>
        <v>0</v>
      </c>
      <c r="Y46" s="56">
        <f t="shared" ca="1" si="22"/>
        <v>0</v>
      </c>
      <c r="Z46" s="56">
        <f t="shared" ca="1" si="23"/>
        <v>0</v>
      </c>
      <c r="AA46" s="56">
        <f t="shared" ca="1" si="24"/>
        <v>0</v>
      </c>
      <c r="AB46" s="56">
        <f t="shared" ca="1" si="25"/>
        <v>0</v>
      </c>
      <c r="AC46" s="56">
        <f t="shared" ca="1" si="26"/>
        <v>0</v>
      </c>
      <c r="AD46" s="56">
        <f t="shared" ca="1" si="27"/>
        <v>0</v>
      </c>
      <c r="AE46" s="56">
        <f t="shared" ca="1" si="28"/>
        <v>0</v>
      </c>
      <c r="AF46" s="56">
        <f t="shared" ca="1" si="29"/>
        <v>0</v>
      </c>
      <c r="AG46" s="56">
        <f t="shared" ca="1" si="30"/>
        <v>0</v>
      </c>
      <c r="AH46" s="56">
        <f t="shared" ca="1" si="31"/>
        <v>0</v>
      </c>
      <c r="AI46" s="56">
        <f t="shared" ca="1" si="32"/>
        <v>0</v>
      </c>
      <c r="AJ46" s="56">
        <f t="shared" ca="1" si="33"/>
        <v>0</v>
      </c>
      <c r="AK46" s="56">
        <f t="shared" ca="1" si="34"/>
        <v>0</v>
      </c>
      <c r="AL46" s="56">
        <f t="shared" ca="1" si="35"/>
        <v>0</v>
      </c>
      <c r="AM46" s="56">
        <f t="shared" ca="1" si="36"/>
        <v>0</v>
      </c>
      <c r="AN46" s="56">
        <f t="shared" ca="1" si="37"/>
        <v>0</v>
      </c>
      <c r="AO46" s="56">
        <f t="shared" ca="1" si="38"/>
        <v>0</v>
      </c>
      <c r="AP46" s="56">
        <f t="shared" ca="1" si="39"/>
        <v>0</v>
      </c>
      <c r="AQ46" s="56">
        <f t="shared" ca="1" si="40"/>
        <v>0</v>
      </c>
      <c r="AR46" s="56">
        <f t="shared" ca="1" si="41"/>
        <v>0</v>
      </c>
      <c r="AS46" s="56">
        <f t="shared" ca="1" si="42"/>
        <v>0</v>
      </c>
      <c r="AT46" s="56">
        <f t="shared" ca="1" si="43"/>
        <v>0</v>
      </c>
      <c r="AU46" s="56">
        <f t="shared" ca="1" si="44"/>
        <v>0</v>
      </c>
      <c r="AV46" s="56">
        <f t="shared" ca="1" si="45"/>
        <v>0</v>
      </c>
      <c r="AW46" s="56">
        <f t="shared" ca="1" si="46"/>
        <v>0</v>
      </c>
      <c r="AX46" s="56">
        <f t="shared" ca="1" si="47"/>
        <v>0</v>
      </c>
      <c r="AY46" s="56">
        <f t="shared" ca="1" si="48"/>
        <v>0</v>
      </c>
      <c r="AZ46" s="56">
        <f t="shared" ca="1" si="49"/>
        <v>0</v>
      </c>
      <c r="BA46" s="56">
        <f t="shared" ca="1" si="50"/>
        <v>0</v>
      </c>
      <c r="BB46" s="56">
        <f t="shared" ca="1" si="51"/>
        <v>0</v>
      </c>
      <c r="BC46" s="56">
        <f t="shared" ca="1" si="52"/>
        <v>0</v>
      </c>
      <c r="BD46" s="56">
        <f t="shared" ca="1" si="53"/>
        <v>0</v>
      </c>
      <c r="BE46" s="56">
        <f t="shared" ca="1" si="54"/>
        <v>0</v>
      </c>
      <c r="BF46" s="56">
        <f t="shared" ca="1" si="55"/>
        <v>0</v>
      </c>
      <c r="BG46" s="56">
        <f t="shared" ca="1" si="56"/>
        <v>0</v>
      </c>
      <c r="BH46" s="56">
        <f t="shared" ca="1" si="57"/>
        <v>0</v>
      </c>
      <c r="BI46" s="56">
        <f t="shared" ca="1" si="58"/>
        <v>0</v>
      </c>
      <c r="BJ46" s="56">
        <f t="shared" ca="1" si="59"/>
        <v>0</v>
      </c>
      <c r="BK46" s="56">
        <f t="shared" ca="1" si="60"/>
        <v>0</v>
      </c>
      <c r="BL46" s="56">
        <f t="shared" ca="1" si="61"/>
        <v>0</v>
      </c>
      <c r="BM46" s="56">
        <f t="shared" ca="1" si="62"/>
        <v>0</v>
      </c>
      <c r="BN46" s="56">
        <f t="shared" ca="1" si="63"/>
        <v>0</v>
      </c>
      <c r="BO46" s="56">
        <f t="shared" ca="1" si="64"/>
        <v>0</v>
      </c>
      <c r="BP46" s="56">
        <f t="shared" ca="1" si="65"/>
        <v>0</v>
      </c>
      <c r="BQ46" s="56">
        <f t="shared" ca="1" si="66"/>
        <v>0</v>
      </c>
      <c r="BR46" s="56">
        <f t="shared" ca="1" si="67"/>
        <v>0</v>
      </c>
      <c r="BS46" s="56">
        <f t="shared" ca="1" si="68"/>
        <v>0</v>
      </c>
      <c r="BT46" s="56">
        <f t="shared" ca="1" si="69"/>
        <v>0</v>
      </c>
      <c r="BU46" s="56">
        <f t="shared" ca="1" si="70"/>
        <v>0</v>
      </c>
      <c r="BV46" s="56">
        <f t="shared" ca="1" si="71"/>
        <v>0</v>
      </c>
      <c r="BW46" s="56">
        <f t="shared" ca="1" si="72"/>
        <v>0</v>
      </c>
      <c r="BX46" s="56">
        <f t="shared" ca="1" si="73"/>
        <v>0</v>
      </c>
      <c r="BY46" s="56">
        <f t="shared" ca="1" si="74"/>
        <v>0</v>
      </c>
      <c r="BZ46" s="56">
        <f t="shared" ca="1" si="75"/>
        <v>0</v>
      </c>
      <c r="CA46" s="56">
        <f t="shared" ca="1" si="76"/>
        <v>0</v>
      </c>
      <c r="CB46" s="56">
        <f t="shared" ca="1" si="77"/>
        <v>0</v>
      </c>
      <c r="CC46" s="56">
        <f t="shared" ca="1" si="78"/>
        <v>0</v>
      </c>
      <c r="CD46" s="56">
        <f t="shared" ca="1" si="79"/>
        <v>0</v>
      </c>
      <c r="CE46" s="56">
        <f t="shared" ca="1" si="80"/>
        <v>0</v>
      </c>
      <c r="CF46" s="56">
        <f t="shared" ca="1" si="81"/>
        <v>0</v>
      </c>
      <c r="CG46" s="56">
        <f t="shared" ca="1" si="82"/>
        <v>0</v>
      </c>
      <c r="CH46" s="56">
        <f t="shared" ca="1" si="83"/>
        <v>0</v>
      </c>
      <c r="CI46" s="56">
        <f t="shared" ca="1" si="84"/>
        <v>0</v>
      </c>
      <c r="CJ46" s="56">
        <f t="shared" ca="1" si="85"/>
        <v>0</v>
      </c>
      <c r="CK46" s="56">
        <f t="shared" ca="1" si="86"/>
        <v>0</v>
      </c>
      <c r="CL46" s="56">
        <f t="shared" ca="1" si="87"/>
        <v>0</v>
      </c>
      <c r="CM46" s="56">
        <f t="shared" ca="1" si="88"/>
        <v>0</v>
      </c>
      <c r="CN46" s="56">
        <f t="shared" ca="1" si="89"/>
        <v>0</v>
      </c>
      <c r="CO46" s="56">
        <f t="shared" ca="1" si="90"/>
        <v>0</v>
      </c>
      <c r="CP46" s="56">
        <f t="shared" ca="1" si="91"/>
        <v>0</v>
      </c>
      <c r="CQ46" s="56">
        <f t="shared" ca="1" si="92"/>
        <v>0</v>
      </c>
      <c r="CR46" s="56">
        <f t="shared" ca="1" si="93"/>
        <v>0</v>
      </c>
      <c r="CS46" s="56">
        <f t="shared" ca="1" si="94"/>
        <v>0</v>
      </c>
      <c r="CT46" s="56">
        <f t="shared" ca="1" si="95"/>
        <v>0</v>
      </c>
      <c r="CU46" s="56">
        <f t="shared" ca="1" si="96"/>
        <v>0</v>
      </c>
      <c r="CV46" s="56">
        <f t="shared" ca="1" si="97"/>
        <v>0</v>
      </c>
      <c r="CW46" s="56">
        <f t="shared" ca="1" si="98"/>
        <v>0</v>
      </c>
      <c r="CX46" s="56">
        <f t="shared" ca="1" si="99"/>
        <v>0</v>
      </c>
      <c r="CY46" s="56">
        <f t="shared" ca="1" si="100"/>
        <v>0</v>
      </c>
      <c r="CZ46" s="56">
        <f t="shared" ca="1" si="101"/>
        <v>0</v>
      </c>
      <c r="DA46" s="56">
        <f t="shared" ca="1" si="102"/>
        <v>0</v>
      </c>
      <c r="DB46" s="56">
        <f t="shared" ca="1" si="103"/>
        <v>0</v>
      </c>
      <c r="DC46" s="56">
        <f t="shared" ca="1" si="104"/>
        <v>0</v>
      </c>
      <c r="DD46" s="56">
        <f t="shared" ca="1" si="105"/>
        <v>0</v>
      </c>
      <c r="DE46" s="56">
        <f t="shared" ca="1" si="106"/>
        <v>0</v>
      </c>
    </row>
    <row r="47" spans="1:109" ht="19.5" customHeight="1">
      <c r="A47" s="47"/>
      <c r="B47" s="62" t="str">
        <f t="shared" ca="1" si="0"/>
        <v/>
      </c>
      <c r="C47" s="63"/>
      <c r="D47" s="56">
        <f t="shared" ca="1" si="1"/>
        <v>0</v>
      </c>
      <c r="E47" s="56">
        <f t="shared" ca="1" si="2"/>
        <v>0</v>
      </c>
      <c r="F47" s="56">
        <f t="shared" ca="1" si="3"/>
        <v>0</v>
      </c>
      <c r="G47" s="56">
        <f t="shared" ca="1" si="4"/>
        <v>0</v>
      </c>
      <c r="H47" s="56">
        <f t="shared" ca="1" si="5"/>
        <v>0</v>
      </c>
      <c r="I47" s="56">
        <f t="shared" ca="1" si="6"/>
        <v>0</v>
      </c>
      <c r="J47" s="56">
        <f t="shared" ca="1" si="7"/>
        <v>0</v>
      </c>
      <c r="K47" s="56">
        <f t="shared" ca="1" si="8"/>
        <v>0</v>
      </c>
      <c r="L47" s="56">
        <f t="shared" ca="1" si="9"/>
        <v>0</v>
      </c>
      <c r="M47" s="56">
        <f t="shared" ca="1" si="10"/>
        <v>0</v>
      </c>
      <c r="N47" s="56">
        <f t="shared" ca="1" si="11"/>
        <v>0</v>
      </c>
      <c r="O47" s="56">
        <f t="shared" ca="1" si="12"/>
        <v>0</v>
      </c>
      <c r="P47" s="56">
        <f t="shared" ca="1" si="13"/>
        <v>0</v>
      </c>
      <c r="Q47" s="56">
        <f t="shared" ca="1" si="14"/>
        <v>0</v>
      </c>
      <c r="R47" s="56">
        <f t="shared" ca="1" si="15"/>
        <v>0</v>
      </c>
      <c r="S47" s="56">
        <f t="shared" ca="1" si="16"/>
        <v>0</v>
      </c>
      <c r="T47" s="56">
        <f t="shared" ca="1" si="17"/>
        <v>0</v>
      </c>
      <c r="U47" s="56">
        <f t="shared" ca="1" si="18"/>
        <v>0</v>
      </c>
      <c r="V47" s="56">
        <f t="shared" ca="1" si="19"/>
        <v>0</v>
      </c>
      <c r="W47" s="56">
        <f t="shared" ca="1" si="20"/>
        <v>0</v>
      </c>
      <c r="X47" s="56">
        <f t="shared" ca="1" si="21"/>
        <v>0</v>
      </c>
      <c r="Y47" s="56">
        <f t="shared" ca="1" si="22"/>
        <v>0</v>
      </c>
      <c r="Z47" s="56">
        <f t="shared" ca="1" si="23"/>
        <v>0</v>
      </c>
      <c r="AA47" s="56">
        <f t="shared" ca="1" si="24"/>
        <v>0</v>
      </c>
      <c r="AB47" s="56">
        <f t="shared" ca="1" si="25"/>
        <v>0</v>
      </c>
      <c r="AC47" s="56">
        <f t="shared" ca="1" si="26"/>
        <v>0</v>
      </c>
      <c r="AD47" s="56">
        <f t="shared" ca="1" si="27"/>
        <v>0</v>
      </c>
      <c r="AE47" s="56">
        <f t="shared" ca="1" si="28"/>
        <v>0</v>
      </c>
      <c r="AF47" s="56">
        <f t="shared" ca="1" si="29"/>
        <v>0</v>
      </c>
      <c r="AG47" s="56">
        <f t="shared" ca="1" si="30"/>
        <v>0</v>
      </c>
      <c r="AH47" s="56">
        <f t="shared" ca="1" si="31"/>
        <v>0</v>
      </c>
      <c r="AI47" s="56">
        <f t="shared" ca="1" si="32"/>
        <v>0</v>
      </c>
      <c r="AJ47" s="56">
        <f t="shared" ca="1" si="33"/>
        <v>0</v>
      </c>
      <c r="AK47" s="56">
        <f t="shared" ca="1" si="34"/>
        <v>0</v>
      </c>
      <c r="AL47" s="56">
        <f t="shared" ca="1" si="35"/>
        <v>0</v>
      </c>
      <c r="AM47" s="56">
        <f t="shared" ca="1" si="36"/>
        <v>0</v>
      </c>
      <c r="AN47" s="56">
        <f t="shared" ca="1" si="37"/>
        <v>0</v>
      </c>
      <c r="AO47" s="56">
        <f t="shared" ca="1" si="38"/>
        <v>0</v>
      </c>
      <c r="AP47" s="56">
        <f t="shared" ca="1" si="39"/>
        <v>0</v>
      </c>
      <c r="AQ47" s="56">
        <f t="shared" ca="1" si="40"/>
        <v>0</v>
      </c>
      <c r="AR47" s="56">
        <f t="shared" ca="1" si="41"/>
        <v>0</v>
      </c>
      <c r="AS47" s="56">
        <f t="shared" ca="1" si="42"/>
        <v>0</v>
      </c>
      <c r="AT47" s="56">
        <f t="shared" ca="1" si="43"/>
        <v>0</v>
      </c>
      <c r="AU47" s="56">
        <f t="shared" ca="1" si="44"/>
        <v>0</v>
      </c>
      <c r="AV47" s="56">
        <f t="shared" ca="1" si="45"/>
        <v>0</v>
      </c>
      <c r="AW47" s="56">
        <f t="shared" ca="1" si="46"/>
        <v>0</v>
      </c>
      <c r="AX47" s="56">
        <f t="shared" ca="1" si="47"/>
        <v>0</v>
      </c>
      <c r="AY47" s="56">
        <f t="shared" ca="1" si="48"/>
        <v>0</v>
      </c>
      <c r="AZ47" s="56">
        <f t="shared" ca="1" si="49"/>
        <v>0</v>
      </c>
      <c r="BA47" s="56">
        <f t="shared" ca="1" si="50"/>
        <v>0</v>
      </c>
      <c r="BB47" s="56">
        <f t="shared" ca="1" si="51"/>
        <v>0</v>
      </c>
      <c r="BC47" s="56">
        <f t="shared" ca="1" si="52"/>
        <v>0</v>
      </c>
      <c r="BD47" s="56">
        <f t="shared" ca="1" si="53"/>
        <v>0</v>
      </c>
      <c r="BE47" s="56">
        <f t="shared" ca="1" si="54"/>
        <v>0</v>
      </c>
      <c r="BF47" s="56">
        <f t="shared" ca="1" si="55"/>
        <v>0</v>
      </c>
      <c r="BG47" s="56">
        <f t="shared" ca="1" si="56"/>
        <v>0</v>
      </c>
      <c r="BH47" s="56">
        <f t="shared" ca="1" si="57"/>
        <v>0</v>
      </c>
      <c r="BI47" s="56">
        <f t="shared" ca="1" si="58"/>
        <v>0</v>
      </c>
      <c r="BJ47" s="56">
        <f t="shared" ca="1" si="59"/>
        <v>0</v>
      </c>
      <c r="BK47" s="56">
        <f t="shared" ca="1" si="60"/>
        <v>0</v>
      </c>
      <c r="BL47" s="56">
        <f t="shared" ca="1" si="61"/>
        <v>0</v>
      </c>
      <c r="BM47" s="56">
        <f t="shared" ca="1" si="62"/>
        <v>0</v>
      </c>
      <c r="BN47" s="56">
        <f t="shared" ca="1" si="63"/>
        <v>0</v>
      </c>
      <c r="BO47" s="56">
        <f t="shared" ca="1" si="64"/>
        <v>0</v>
      </c>
      <c r="BP47" s="56">
        <f t="shared" ca="1" si="65"/>
        <v>0</v>
      </c>
      <c r="BQ47" s="56">
        <f t="shared" ca="1" si="66"/>
        <v>0</v>
      </c>
      <c r="BR47" s="56">
        <f t="shared" ca="1" si="67"/>
        <v>0</v>
      </c>
      <c r="BS47" s="56">
        <f t="shared" ca="1" si="68"/>
        <v>0</v>
      </c>
      <c r="BT47" s="56">
        <f t="shared" ca="1" si="69"/>
        <v>0</v>
      </c>
      <c r="BU47" s="56">
        <f t="shared" ca="1" si="70"/>
        <v>0</v>
      </c>
      <c r="BV47" s="56">
        <f t="shared" ca="1" si="71"/>
        <v>0</v>
      </c>
      <c r="BW47" s="56">
        <f t="shared" ca="1" si="72"/>
        <v>0</v>
      </c>
      <c r="BX47" s="56">
        <f t="shared" ca="1" si="73"/>
        <v>0</v>
      </c>
      <c r="BY47" s="56">
        <f t="shared" ca="1" si="74"/>
        <v>0</v>
      </c>
      <c r="BZ47" s="56">
        <f t="shared" ca="1" si="75"/>
        <v>0</v>
      </c>
      <c r="CA47" s="56">
        <f t="shared" ca="1" si="76"/>
        <v>0</v>
      </c>
      <c r="CB47" s="56">
        <f t="shared" ca="1" si="77"/>
        <v>0</v>
      </c>
      <c r="CC47" s="56">
        <f t="shared" ca="1" si="78"/>
        <v>0</v>
      </c>
      <c r="CD47" s="56">
        <f t="shared" ca="1" si="79"/>
        <v>0</v>
      </c>
      <c r="CE47" s="56">
        <f t="shared" ca="1" si="80"/>
        <v>0</v>
      </c>
      <c r="CF47" s="56">
        <f t="shared" ca="1" si="81"/>
        <v>0</v>
      </c>
      <c r="CG47" s="56">
        <f t="shared" ca="1" si="82"/>
        <v>0</v>
      </c>
      <c r="CH47" s="56">
        <f t="shared" ca="1" si="83"/>
        <v>0</v>
      </c>
      <c r="CI47" s="56">
        <f t="shared" ca="1" si="84"/>
        <v>0</v>
      </c>
      <c r="CJ47" s="56">
        <f t="shared" ca="1" si="85"/>
        <v>0</v>
      </c>
      <c r="CK47" s="56">
        <f t="shared" ca="1" si="86"/>
        <v>0</v>
      </c>
      <c r="CL47" s="56">
        <f t="shared" ca="1" si="87"/>
        <v>0</v>
      </c>
      <c r="CM47" s="56">
        <f t="shared" ca="1" si="88"/>
        <v>0</v>
      </c>
      <c r="CN47" s="56">
        <f t="shared" ca="1" si="89"/>
        <v>0</v>
      </c>
      <c r="CO47" s="56">
        <f t="shared" ca="1" si="90"/>
        <v>0</v>
      </c>
      <c r="CP47" s="56">
        <f t="shared" ca="1" si="91"/>
        <v>0</v>
      </c>
      <c r="CQ47" s="56">
        <f t="shared" ca="1" si="92"/>
        <v>0</v>
      </c>
      <c r="CR47" s="56">
        <f t="shared" ca="1" si="93"/>
        <v>0</v>
      </c>
      <c r="CS47" s="56">
        <f t="shared" ca="1" si="94"/>
        <v>0</v>
      </c>
      <c r="CT47" s="56">
        <f t="shared" ca="1" si="95"/>
        <v>0</v>
      </c>
      <c r="CU47" s="56">
        <f t="shared" ca="1" si="96"/>
        <v>0</v>
      </c>
      <c r="CV47" s="56">
        <f t="shared" ca="1" si="97"/>
        <v>0</v>
      </c>
      <c r="CW47" s="56">
        <f t="shared" ca="1" si="98"/>
        <v>0</v>
      </c>
      <c r="CX47" s="56">
        <f t="shared" ca="1" si="99"/>
        <v>0</v>
      </c>
      <c r="CY47" s="56">
        <f t="shared" ca="1" si="100"/>
        <v>0</v>
      </c>
      <c r="CZ47" s="56">
        <f t="shared" ca="1" si="101"/>
        <v>0</v>
      </c>
      <c r="DA47" s="56">
        <f t="shared" ca="1" si="102"/>
        <v>0</v>
      </c>
      <c r="DB47" s="56">
        <f t="shared" ca="1" si="103"/>
        <v>0</v>
      </c>
      <c r="DC47" s="56">
        <f t="shared" ca="1" si="104"/>
        <v>0</v>
      </c>
      <c r="DD47" s="56">
        <f t="shared" ca="1" si="105"/>
        <v>0</v>
      </c>
      <c r="DE47" s="56">
        <f t="shared" ca="1" si="106"/>
        <v>0</v>
      </c>
    </row>
    <row r="48" spans="1:109" ht="19.5" customHeight="1">
      <c r="A48" s="47"/>
      <c r="B48" s="62" t="str">
        <f t="shared" ca="1" si="0"/>
        <v/>
      </c>
      <c r="C48" s="63"/>
      <c r="D48" s="56">
        <f t="shared" ca="1" si="1"/>
        <v>0</v>
      </c>
      <c r="E48" s="56">
        <f t="shared" ca="1" si="2"/>
        <v>0</v>
      </c>
      <c r="F48" s="56">
        <f t="shared" ca="1" si="3"/>
        <v>0</v>
      </c>
      <c r="G48" s="56">
        <f t="shared" ca="1" si="4"/>
        <v>0</v>
      </c>
      <c r="H48" s="56">
        <f t="shared" ca="1" si="5"/>
        <v>0</v>
      </c>
      <c r="I48" s="56">
        <f t="shared" ca="1" si="6"/>
        <v>0</v>
      </c>
      <c r="J48" s="56">
        <f t="shared" ca="1" si="7"/>
        <v>0</v>
      </c>
      <c r="K48" s="56">
        <f t="shared" ca="1" si="8"/>
        <v>0</v>
      </c>
      <c r="L48" s="56">
        <f t="shared" ca="1" si="9"/>
        <v>0</v>
      </c>
      <c r="M48" s="56">
        <f t="shared" ca="1" si="10"/>
        <v>0</v>
      </c>
      <c r="N48" s="56">
        <f t="shared" ca="1" si="11"/>
        <v>0</v>
      </c>
      <c r="O48" s="56">
        <f t="shared" ca="1" si="12"/>
        <v>0</v>
      </c>
      <c r="P48" s="56">
        <f t="shared" ca="1" si="13"/>
        <v>0</v>
      </c>
      <c r="Q48" s="56">
        <f t="shared" ca="1" si="14"/>
        <v>0</v>
      </c>
      <c r="R48" s="56">
        <f t="shared" ca="1" si="15"/>
        <v>0</v>
      </c>
      <c r="S48" s="56">
        <f t="shared" ca="1" si="16"/>
        <v>0</v>
      </c>
      <c r="T48" s="56">
        <f t="shared" ca="1" si="17"/>
        <v>0</v>
      </c>
      <c r="U48" s="56">
        <f t="shared" ca="1" si="18"/>
        <v>0</v>
      </c>
      <c r="V48" s="56">
        <f t="shared" ca="1" si="19"/>
        <v>0</v>
      </c>
      <c r="W48" s="56">
        <f t="shared" ca="1" si="20"/>
        <v>0</v>
      </c>
      <c r="X48" s="56">
        <f t="shared" ca="1" si="21"/>
        <v>0</v>
      </c>
      <c r="Y48" s="56">
        <f t="shared" ca="1" si="22"/>
        <v>0</v>
      </c>
      <c r="Z48" s="56">
        <f t="shared" ca="1" si="23"/>
        <v>0</v>
      </c>
      <c r="AA48" s="56">
        <f t="shared" ca="1" si="24"/>
        <v>0</v>
      </c>
      <c r="AB48" s="56">
        <f t="shared" ca="1" si="25"/>
        <v>0</v>
      </c>
      <c r="AC48" s="56">
        <f t="shared" ca="1" si="26"/>
        <v>0</v>
      </c>
      <c r="AD48" s="56">
        <f t="shared" ca="1" si="27"/>
        <v>0</v>
      </c>
      <c r="AE48" s="56">
        <f t="shared" ca="1" si="28"/>
        <v>0</v>
      </c>
      <c r="AF48" s="56">
        <f t="shared" ca="1" si="29"/>
        <v>0</v>
      </c>
      <c r="AG48" s="56">
        <f t="shared" ca="1" si="30"/>
        <v>0</v>
      </c>
      <c r="AH48" s="56">
        <f t="shared" ca="1" si="31"/>
        <v>0</v>
      </c>
      <c r="AI48" s="56">
        <f t="shared" ca="1" si="32"/>
        <v>0</v>
      </c>
      <c r="AJ48" s="56">
        <f t="shared" ca="1" si="33"/>
        <v>0</v>
      </c>
      <c r="AK48" s="56">
        <f t="shared" ca="1" si="34"/>
        <v>0</v>
      </c>
      <c r="AL48" s="56">
        <f t="shared" ca="1" si="35"/>
        <v>0</v>
      </c>
      <c r="AM48" s="56">
        <f t="shared" ca="1" si="36"/>
        <v>0</v>
      </c>
      <c r="AN48" s="56">
        <f t="shared" ca="1" si="37"/>
        <v>0</v>
      </c>
      <c r="AO48" s="56">
        <f t="shared" ca="1" si="38"/>
        <v>0</v>
      </c>
      <c r="AP48" s="56">
        <f t="shared" ca="1" si="39"/>
        <v>0</v>
      </c>
      <c r="AQ48" s="56">
        <f t="shared" ca="1" si="40"/>
        <v>0</v>
      </c>
      <c r="AR48" s="56">
        <f t="shared" ca="1" si="41"/>
        <v>0</v>
      </c>
      <c r="AS48" s="56">
        <f t="shared" ca="1" si="42"/>
        <v>0</v>
      </c>
      <c r="AT48" s="56">
        <f t="shared" ca="1" si="43"/>
        <v>0</v>
      </c>
      <c r="AU48" s="56">
        <f t="shared" ca="1" si="44"/>
        <v>0</v>
      </c>
      <c r="AV48" s="56">
        <f t="shared" ca="1" si="45"/>
        <v>0</v>
      </c>
      <c r="AW48" s="56">
        <f t="shared" ca="1" si="46"/>
        <v>0</v>
      </c>
      <c r="AX48" s="56">
        <f t="shared" ca="1" si="47"/>
        <v>0</v>
      </c>
      <c r="AY48" s="56">
        <f t="shared" ca="1" si="48"/>
        <v>0</v>
      </c>
      <c r="AZ48" s="56">
        <f t="shared" ca="1" si="49"/>
        <v>0</v>
      </c>
      <c r="BA48" s="56">
        <f t="shared" ca="1" si="50"/>
        <v>0</v>
      </c>
      <c r="BB48" s="56">
        <f t="shared" ca="1" si="51"/>
        <v>0</v>
      </c>
      <c r="BC48" s="56">
        <f t="shared" ca="1" si="52"/>
        <v>0</v>
      </c>
      <c r="BD48" s="56">
        <f t="shared" ca="1" si="53"/>
        <v>0</v>
      </c>
      <c r="BE48" s="56">
        <f t="shared" ca="1" si="54"/>
        <v>0</v>
      </c>
      <c r="BF48" s="56">
        <f t="shared" ca="1" si="55"/>
        <v>0</v>
      </c>
      <c r="BG48" s="56">
        <f t="shared" ca="1" si="56"/>
        <v>0</v>
      </c>
      <c r="BH48" s="56">
        <f t="shared" ca="1" si="57"/>
        <v>0</v>
      </c>
      <c r="BI48" s="56">
        <f t="shared" ca="1" si="58"/>
        <v>0</v>
      </c>
      <c r="BJ48" s="56">
        <f t="shared" ca="1" si="59"/>
        <v>0</v>
      </c>
      <c r="BK48" s="56">
        <f t="shared" ca="1" si="60"/>
        <v>0</v>
      </c>
      <c r="BL48" s="56">
        <f t="shared" ca="1" si="61"/>
        <v>0</v>
      </c>
      <c r="BM48" s="56">
        <f t="shared" ca="1" si="62"/>
        <v>0</v>
      </c>
      <c r="BN48" s="56">
        <f t="shared" ca="1" si="63"/>
        <v>0</v>
      </c>
      <c r="BO48" s="56">
        <f t="shared" ca="1" si="64"/>
        <v>0</v>
      </c>
      <c r="BP48" s="56">
        <f t="shared" ca="1" si="65"/>
        <v>0</v>
      </c>
      <c r="BQ48" s="56">
        <f t="shared" ca="1" si="66"/>
        <v>0</v>
      </c>
      <c r="BR48" s="56">
        <f t="shared" ca="1" si="67"/>
        <v>0</v>
      </c>
      <c r="BS48" s="56">
        <f t="shared" ca="1" si="68"/>
        <v>0</v>
      </c>
      <c r="BT48" s="56">
        <f t="shared" ca="1" si="69"/>
        <v>0</v>
      </c>
      <c r="BU48" s="56">
        <f t="shared" ca="1" si="70"/>
        <v>0</v>
      </c>
      <c r="BV48" s="56">
        <f t="shared" ca="1" si="71"/>
        <v>0</v>
      </c>
      <c r="BW48" s="56">
        <f t="shared" ca="1" si="72"/>
        <v>0</v>
      </c>
      <c r="BX48" s="56">
        <f t="shared" ca="1" si="73"/>
        <v>0</v>
      </c>
      <c r="BY48" s="56">
        <f t="shared" ca="1" si="74"/>
        <v>0</v>
      </c>
      <c r="BZ48" s="56">
        <f t="shared" ca="1" si="75"/>
        <v>0</v>
      </c>
      <c r="CA48" s="56">
        <f t="shared" ca="1" si="76"/>
        <v>0</v>
      </c>
      <c r="CB48" s="56">
        <f t="shared" ca="1" si="77"/>
        <v>0</v>
      </c>
      <c r="CC48" s="56">
        <f t="shared" ca="1" si="78"/>
        <v>0</v>
      </c>
      <c r="CD48" s="56">
        <f t="shared" ca="1" si="79"/>
        <v>0</v>
      </c>
      <c r="CE48" s="56">
        <f t="shared" ca="1" si="80"/>
        <v>0</v>
      </c>
      <c r="CF48" s="56">
        <f t="shared" ca="1" si="81"/>
        <v>0</v>
      </c>
      <c r="CG48" s="56">
        <f t="shared" ca="1" si="82"/>
        <v>0</v>
      </c>
      <c r="CH48" s="56">
        <f t="shared" ca="1" si="83"/>
        <v>0</v>
      </c>
      <c r="CI48" s="56">
        <f t="shared" ca="1" si="84"/>
        <v>0</v>
      </c>
      <c r="CJ48" s="56">
        <f t="shared" ca="1" si="85"/>
        <v>0</v>
      </c>
      <c r="CK48" s="56">
        <f t="shared" ca="1" si="86"/>
        <v>0</v>
      </c>
      <c r="CL48" s="56">
        <f t="shared" ca="1" si="87"/>
        <v>0</v>
      </c>
      <c r="CM48" s="56">
        <f t="shared" ca="1" si="88"/>
        <v>0</v>
      </c>
      <c r="CN48" s="56">
        <f t="shared" ca="1" si="89"/>
        <v>0</v>
      </c>
      <c r="CO48" s="56">
        <f t="shared" ca="1" si="90"/>
        <v>0</v>
      </c>
      <c r="CP48" s="56">
        <f t="shared" ca="1" si="91"/>
        <v>0</v>
      </c>
      <c r="CQ48" s="56">
        <f t="shared" ca="1" si="92"/>
        <v>0</v>
      </c>
      <c r="CR48" s="56">
        <f t="shared" ca="1" si="93"/>
        <v>0</v>
      </c>
      <c r="CS48" s="56">
        <f t="shared" ca="1" si="94"/>
        <v>0</v>
      </c>
      <c r="CT48" s="56">
        <f t="shared" ca="1" si="95"/>
        <v>0</v>
      </c>
      <c r="CU48" s="56">
        <f t="shared" ca="1" si="96"/>
        <v>0</v>
      </c>
      <c r="CV48" s="56">
        <f t="shared" ca="1" si="97"/>
        <v>0</v>
      </c>
      <c r="CW48" s="56">
        <f t="shared" ca="1" si="98"/>
        <v>0</v>
      </c>
      <c r="CX48" s="56">
        <f t="shared" ca="1" si="99"/>
        <v>0</v>
      </c>
      <c r="CY48" s="56">
        <f t="shared" ca="1" si="100"/>
        <v>0</v>
      </c>
      <c r="CZ48" s="56">
        <f t="shared" ca="1" si="101"/>
        <v>0</v>
      </c>
      <c r="DA48" s="56">
        <f t="shared" ca="1" si="102"/>
        <v>0</v>
      </c>
      <c r="DB48" s="56">
        <f t="shared" ca="1" si="103"/>
        <v>0</v>
      </c>
      <c r="DC48" s="56">
        <f t="shared" ca="1" si="104"/>
        <v>0</v>
      </c>
      <c r="DD48" s="56">
        <f t="shared" ca="1" si="105"/>
        <v>0</v>
      </c>
      <c r="DE48" s="56">
        <f t="shared" ca="1" si="106"/>
        <v>0</v>
      </c>
    </row>
    <row r="49" spans="1:109" ht="19.5" customHeight="1">
      <c r="A49" s="47"/>
      <c r="B49" s="62" t="str">
        <f t="shared" ca="1" si="0"/>
        <v/>
      </c>
      <c r="C49" s="63"/>
      <c r="D49" s="56">
        <f t="shared" ca="1" si="1"/>
        <v>0</v>
      </c>
      <c r="E49" s="56">
        <f t="shared" ca="1" si="2"/>
        <v>0</v>
      </c>
      <c r="F49" s="56">
        <f t="shared" ca="1" si="3"/>
        <v>0</v>
      </c>
      <c r="G49" s="56">
        <f t="shared" ca="1" si="4"/>
        <v>0</v>
      </c>
      <c r="H49" s="56">
        <f t="shared" ca="1" si="5"/>
        <v>0</v>
      </c>
      <c r="I49" s="56">
        <f t="shared" ca="1" si="6"/>
        <v>0</v>
      </c>
      <c r="J49" s="56">
        <f t="shared" ca="1" si="7"/>
        <v>0</v>
      </c>
      <c r="K49" s="56">
        <f t="shared" ca="1" si="8"/>
        <v>0</v>
      </c>
      <c r="L49" s="56">
        <f t="shared" ca="1" si="9"/>
        <v>0</v>
      </c>
      <c r="M49" s="56">
        <f t="shared" ca="1" si="10"/>
        <v>0</v>
      </c>
      <c r="N49" s="56">
        <f t="shared" ca="1" si="11"/>
        <v>0</v>
      </c>
      <c r="O49" s="56">
        <f t="shared" ca="1" si="12"/>
        <v>0</v>
      </c>
      <c r="P49" s="56">
        <f t="shared" ca="1" si="13"/>
        <v>0</v>
      </c>
      <c r="Q49" s="56">
        <f t="shared" ca="1" si="14"/>
        <v>0</v>
      </c>
      <c r="R49" s="56">
        <f t="shared" ca="1" si="15"/>
        <v>0</v>
      </c>
      <c r="S49" s="56">
        <f t="shared" ca="1" si="16"/>
        <v>0</v>
      </c>
      <c r="T49" s="56">
        <f t="shared" ca="1" si="17"/>
        <v>0</v>
      </c>
      <c r="U49" s="56">
        <f t="shared" ca="1" si="18"/>
        <v>0</v>
      </c>
      <c r="V49" s="56">
        <f t="shared" ca="1" si="19"/>
        <v>0</v>
      </c>
      <c r="W49" s="56">
        <f t="shared" ca="1" si="20"/>
        <v>0</v>
      </c>
      <c r="X49" s="56">
        <f t="shared" ca="1" si="21"/>
        <v>0</v>
      </c>
      <c r="Y49" s="56">
        <f t="shared" ca="1" si="22"/>
        <v>0</v>
      </c>
      <c r="Z49" s="56">
        <f t="shared" ca="1" si="23"/>
        <v>0</v>
      </c>
      <c r="AA49" s="56">
        <f t="shared" ca="1" si="24"/>
        <v>0</v>
      </c>
      <c r="AB49" s="56">
        <f t="shared" ca="1" si="25"/>
        <v>0</v>
      </c>
      <c r="AC49" s="56">
        <f t="shared" ca="1" si="26"/>
        <v>0</v>
      </c>
      <c r="AD49" s="56">
        <f t="shared" ca="1" si="27"/>
        <v>0</v>
      </c>
      <c r="AE49" s="56">
        <f t="shared" ca="1" si="28"/>
        <v>0</v>
      </c>
      <c r="AF49" s="56">
        <f t="shared" ca="1" si="29"/>
        <v>0</v>
      </c>
      <c r="AG49" s="56">
        <f t="shared" ca="1" si="30"/>
        <v>0</v>
      </c>
      <c r="AH49" s="56">
        <f t="shared" ca="1" si="31"/>
        <v>0</v>
      </c>
      <c r="AI49" s="56">
        <f t="shared" ca="1" si="32"/>
        <v>0</v>
      </c>
      <c r="AJ49" s="56">
        <f t="shared" ca="1" si="33"/>
        <v>0</v>
      </c>
      <c r="AK49" s="56">
        <f t="shared" ca="1" si="34"/>
        <v>0</v>
      </c>
      <c r="AL49" s="56">
        <f t="shared" ca="1" si="35"/>
        <v>0</v>
      </c>
      <c r="AM49" s="56">
        <f t="shared" ca="1" si="36"/>
        <v>0</v>
      </c>
      <c r="AN49" s="56">
        <f t="shared" ca="1" si="37"/>
        <v>0</v>
      </c>
      <c r="AO49" s="56">
        <f t="shared" ca="1" si="38"/>
        <v>0</v>
      </c>
      <c r="AP49" s="56">
        <f t="shared" ca="1" si="39"/>
        <v>0</v>
      </c>
      <c r="AQ49" s="56">
        <f t="shared" ca="1" si="40"/>
        <v>0</v>
      </c>
      <c r="AR49" s="56">
        <f t="shared" ca="1" si="41"/>
        <v>0</v>
      </c>
      <c r="AS49" s="56">
        <f t="shared" ca="1" si="42"/>
        <v>0</v>
      </c>
      <c r="AT49" s="56">
        <f t="shared" ca="1" si="43"/>
        <v>0</v>
      </c>
      <c r="AU49" s="56">
        <f t="shared" ca="1" si="44"/>
        <v>0</v>
      </c>
      <c r="AV49" s="56">
        <f t="shared" ca="1" si="45"/>
        <v>0</v>
      </c>
      <c r="AW49" s="56">
        <f t="shared" ca="1" si="46"/>
        <v>0</v>
      </c>
      <c r="AX49" s="56">
        <f t="shared" ca="1" si="47"/>
        <v>0</v>
      </c>
      <c r="AY49" s="56">
        <f t="shared" ca="1" si="48"/>
        <v>0</v>
      </c>
      <c r="AZ49" s="56">
        <f t="shared" ca="1" si="49"/>
        <v>0</v>
      </c>
      <c r="BA49" s="56">
        <f t="shared" ca="1" si="50"/>
        <v>0</v>
      </c>
      <c r="BB49" s="56">
        <f t="shared" ca="1" si="51"/>
        <v>0</v>
      </c>
      <c r="BC49" s="56">
        <f t="shared" ca="1" si="52"/>
        <v>0</v>
      </c>
      <c r="BD49" s="56">
        <f t="shared" ca="1" si="53"/>
        <v>0</v>
      </c>
      <c r="BE49" s="56">
        <f t="shared" ca="1" si="54"/>
        <v>0</v>
      </c>
      <c r="BF49" s="56">
        <f t="shared" ca="1" si="55"/>
        <v>0</v>
      </c>
      <c r="BG49" s="56">
        <f t="shared" ca="1" si="56"/>
        <v>0</v>
      </c>
      <c r="BH49" s="56">
        <f t="shared" ca="1" si="57"/>
        <v>0</v>
      </c>
      <c r="BI49" s="56">
        <f t="shared" ca="1" si="58"/>
        <v>0</v>
      </c>
      <c r="BJ49" s="56">
        <f t="shared" ca="1" si="59"/>
        <v>0</v>
      </c>
      <c r="BK49" s="56">
        <f t="shared" ca="1" si="60"/>
        <v>0</v>
      </c>
      <c r="BL49" s="56">
        <f t="shared" ca="1" si="61"/>
        <v>0</v>
      </c>
      <c r="BM49" s="56">
        <f t="shared" ca="1" si="62"/>
        <v>0</v>
      </c>
      <c r="BN49" s="56">
        <f t="shared" ca="1" si="63"/>
        <v>0</v>
      </c>
      <c r="BO49" s="56">
        <f t="shared" ca="1" si="64"/>
        <v>0</v>
      </c>
      <c r="BP49" s="56">
        <f t="shared" ca="1" si="65"/>
        <v>0</v>
      </c>
      <c r="BQ49" s="56">
        <f t="shared" ca="1" si="66"/>
        <v>0</v>
      </c>
      <c r="BR49" s="56">
        <f t="shared" ca="1" si="67"/>
        <v>0</v>
      </c>
      <c r="BS49" s="56">
        <f t="shared" ca="1" si="68"/>
        <v>0</v>
      </c>
      <c r="BT49" s="56">
        <f t="shared" ca="1" si="69"/>
        <v>0</v>
      </c>
      <c r="BU49" s="56">
        <f t="shared" ca="1" si="70"/>
        <v>0</v>
      </c>
      <c r="BV49" s="56">
        <f t="shared" ca="1" si="71"/>
        <v>0</v>
      </c>
      <c r="BW49" s="56">
        <f t="shared" ca="1" si="72"/>
        <v>0</v>
      </c>
      <c r="BX49" s="56">
        <f t="shared" ca="1" si="73"/>
        <v>0</v>
      </c>
      <c r="BY49" s="56">
        <f t="shared" ca="1" si="74"/>
        <v>0</v>
      </c>
      <c r="BZ49" s="56">
        <f t="shared" ca="1" si="75"/>
        <v>0</v>
      </c>
      <c r="CA49" s="56">
        <f t="shared" ca="1" si="76"/>
        <v>0</v>
      </c>
      <c r="CB49" s="56">
        <f t="shared" ca="1" si="77"/>
        <v>0</v>
      </c>
      <c r="CC49" s="56">
        <f t="shared" ca="1" si="78"/>
        <v>0</v>
      </c>
      <c r="CD49" s="56">
        <f t="shared" ca="1" si="79"/>
        <v>0</v>
      </c>
      <c r="CE49" s="56">
        <f t="shared" ca="1" si="80"/>
        <v>0</v>
      </c>
      <c r="CF49" s="56">
        <f t="shared" ca="1" si="81"/>
        <v>0</v>
      </c>
      <c r="CG49" s="56">
        <f t="shared" ca="1" si="82"/>
        <v>0</v>
      </c>
      <c r="CH49" s="56">
        <f t="shared" ca="1" si="83"/>
        <v>0</v>
      </c>
      <c r="CI49" s="56">
        <f t="shared" ca="1" si="84"/>
        <v>0</v>
      </c>
      <c r="CJ49" s="56">
        <f t="shared" ca="1" si="85"/>
        <v>0</v>
      </c>
      <c r="CK49" s="56">
        <f t="shared" ca="1" si="86"/>
        <v>0</v>
      </c>
      <c r="CL49" s="56">
        <f t="shared" ca="1" si="87"/>
        <v>0</v>
      </c>
      <c r="CM49" s="56">
        <f t="shared" ca="1" si="88"/>
        <v>0</v>
      </c>
      <c r="CN49" s="56">
        <f t="shared" ca="1" si="89"/>
        <v>0</v>
      </c>
      <c r="CO49" s="56">
        <f t="shared" ca="1" si="90"/>
        <v>0</v>
      </c>
      <c r="CP49" s="56">
        <f t="shared" ca="1" si="91"/>
        <v>0</v>
      </c>
      <c r="CQ49" s="56">
        <f t="shared" ca="1" si="92"/>
        <v>0</v>
      </c>
      <c r="CR49" s="56">
        <f t="shared" ca="1" si="93"/>
        <v>0</v>
      </c>
      <c r="CS49" s="56">
        <f t="shared" ca="1" si="94"/>
        <v>0</v>
      </c>
      <c r="CT49" s="56">
        <f t="shared" ca="1" si="95"/>
        <v>0</v>
      </c>
      <c r="CU49" s="56">
        <f t="shared" ca="1" si="96"/>
        <v>0</v>
      </c>
      <c r="CV49" s="56">
        <f t="shared" ca="1" si="97"/>
        <v>0</v>
      </c>
      <c r="CW49" s="56">
        <f t="shared" ca="1" si="98"/>
        <v>0</v>
      </c>
      <c r="CX49" s="56">
        <f t="shared" ca="1" si="99"/>
        <v>0</v>
      </c>
      <c r="CY49" s="56">
        <f t="shared" ca="1" si="100"/>
        <v>0</v>
      </c>
      <c r="CZ49" s="56">
        <f t="shared" ca="1" si="101"/>
        <v>0</v>
      </c>
      <c r="DA49" s="56">
        <f t="shared" ca="1" si="102"/>
        <v>0</v>
      </c>
      <c r="DB49" s="56">
        <f t="shared" ca="1" si="103"/>
        <v>0</v>
      </c>
      <c r="DC49" s="56">
        <f t="shared" ca="1" si="104"/>
        <v>0</v>
      </c>
      <c r="DD49" s="56">
        <f t="shared" ca="1" si="105"/>
        <v>0</v>
      </c>
      <c r="DE49" s="56">
        <f t="shared" ca="1" si="106"/>
        <v>0</v>
      </c>
    </row>
    <row r="50" spans="1:109" ht="19.5" customHeight="1">
      <c r="A50" s="47"/>
      <c r="B50" s="62" t="str">
        <f t="shared" ca="1" si="0"/>
        <v/>
      </c>
      <c r="C50" s="63"/>
      <c r="D50" s="56">
        <f t="shared" ca="1" si="1"/>
        <v>0</v>
      </c>
      <c r="E50" s="56">
        <f t="shared" ca="1" si="2"/>
        <v>0</v>
      </c>
      <c r="F50" s="56">
        <f t="shared" ca="1" si="3"/>
        <v>0</v>
      </c>
      <c r="G50" s="56">
        <f t="shared" ca="1" si="4"/>
        <v>0</v>
      </c>
      <c r="H50" s="56">
        <f t="shared" ca="1" si="5"/>
        <v>0</v>
      </c>
      <c r="I50" s="56">
        <f t="shared" ca="1" si="6"/>
        <v>0</v>
      </c>
      <c r="J50" s="56">
        <f t="shared" ca="1" si="7"/>
        <v>0</v>
      </c>
      <c r="K50" s="56">
        <f t="shared" ca="1" si="8"/>
        <v>0</v>
      </c>
      <c r="L50" s="56">
        <f t="shared" ca="1" si="9"/>
        <v>0</v>
      </c>
      <c r="M50" s="56">
        <f t="shared" ca="1" si="10"/>
        <v>0</v>
      </c>
      <c r="N50" s="56">
        <f t="shared" ca="1" si="11"/>
        <v>0</v>
      </c>
      <c r="O50" s="56">
        <f t="shared" ca="1" si="12"/>
        <v>0</v>
      </c>
      <c r="P50" s="56">
        <f t="shared" ca="1" si="13"/>
        <v>0</v>
      </c>
      <c r="Q50" s="56">
        <f t="shared" ca="1" si="14"/>
        <v>0</v>
      </c>
      <c r="R50" s="56">
        <f t="shared" ca="1" si="15"/>
        <v>0</v>
      </c>
      <c r="S50" s="56">
        <f t="shared" ca="1" si="16"/>
        <v>0</v>
      </c>
      <c r="T50" s="56">
        <f t="shared" ca="1" si="17"/>
        <v>0</v>
      </c>
      <c r="U50" s="56">
        <f t="shared" ca="1" si="18"/>
        <v>0</v>
      </c>
      <c r="V50" s="56">
        <f t="shared" ca="1" si="19"/>
        <v>0</v>
      </c>
      <c r="W50" s="56">
        <f t="shared" ca="1" si="20"/>
        <v>0</v>
      </c>
      <c r="X50" s="56">
        <f t="shared" ca="1" si="21"/>
        <v>0</v>
      </c>
      <c r="Y50" s="56">
        <f t="shared" ca="1" si="22"/>
        <v>0</v>
      </c>
      <c r="Z50" s="56">
        <f t="shared" ca="1" si="23"/>
        <v>0</v>
      </c>
      <c r="AA50" s="56">
        <f t="shared" ca="1" si="24"/>
        <v>0</v>
      </c>
      <c r="AB50" s="56">
        <f t="shared" ca="1" si="25"/>
        <v>0</v>
      </c>
      <c r="AC50" s="56">
        <f t="shared" ca="1" si="26"/>
        <v>0</v>
      </c>
      <c r="AD50" s="56">
        <f t="shared" ca="1" si="27"/>
        <v>0</v>
      </c>
      <c r="AE50" s="56">
        <f t="shared" ca="1" si="28"/>
        <v>0</v>
      </c>
      <c r="AF50" s="56">
        <f t="shared" ca="1" si="29"/>
        <v>0</v>
      </c>
      <c r="AG50" s="56">
        <f t="shared" ca="1" si="30"/>
        <v>0</v>
      </c>
      <c r="AH50" s="56">
        <f t="shared" ca="1" si="31"/>
        <v>0</v>
      </c>
      <c r="AI50" s="56">
        <f t="shared" ca="1" si="32"/>
        <v>0</v>
      </c>
      <c r="AJ50" s="56">
        <f t="shared" ca="1" si="33"/>
        <v>0</v>
      </c>
      <c r="AK50" s="56">
        <f t="shared" ca="1" si="34"/>
        <v>0</v>
      </c>
      <c r="AL50" s="56">
        <f t="shared" ca="1" si="35"/>
        <v>0</v>
      </c>
      <c r="AM50" s="56">
        <f t="shared" ca="1" si="36"/>
        <v>0</v>
      </c>
      <c r="AN50" s="56">
        <f t="shared" ca="1" si="37"/>
        <v>0</v>
      </c>
      <c r="AO50" s="56">
        <f t="shared" ca="1" si="38"/>
        <v>0</v>
      </c>
      <c r="AP50" s="56">
        <f t="shared" ca="1" si="39"/>
        <v>0</v>
      </c>
      <c r="AQ50" s="56">
        <f t="shared" ca="1" si="40"/>
        <v>0</v>
      </c>
      <c r="AR50" s="56">
        <f t="shared" ca="1" si="41"/>
        <v>0</v>
      </c>
      <c r="AS50" s="56">
        <f t="shared" ca="1" si="42"/>
        <v>0</v>
      </c>
      <c r="AT50" s="56">
        <f t="shared" ca="1" si="43"/>
        <v>0</v>
      </c>
      <c r="AU50" s="56">
        <f t="shared" ca="1" si="44"/>
        <v>0</v>
      </c>
      <c r="AV50" s="56">
        <f t="shared" ca="1" si="45"/>
        <v>0</v>
      </c>
      <c r="AW50" s="56">
        <f t="shared" ca="1" si="46"/>
        <v>0</v>
      </c>
      <c r="AX50" s="56">
        <f t="shared" ca="1" si="47"/>
        <v>0</v>
      </c>
      <c r="AY50" s="56">
        <f t="shared" ca="1" si="48"/>
        <v>0</v>
      </c>
      <c r="AZ50" s="56">
        <f t="shared" ca="1" si="49"/>
        <v>0</v>
      </c>
      <c r="BA50" s="56">
        <f t="shared" ca="1" si="50"/>
        <v>0</v>
      </c>
      <c r="BB50" s="56">
        <f t="shared" ca="1" si="51"/>
        <v>0</v>
      </c>
      <c r="BC50" s="56">
        <f t="shared" ca="1" si="52"/>
        <v>0</v>
      </c>
      <c r="BD50" s="56">
        <f t="shared" ca="1" si="53"/>
        <v>0</v>
      </c>
      <c r="BE50" s="56">
        <f t="shared" ca="1" si="54"/>
        <v>0</v>
      </c>
      <c r="BF50" s="56">
        <f t="shared" ca="1" si="55"/>
        <v>0</v>
      </c>
      <c r="BG50" s="56">
        <f t="shared" ca="1" si="56"/>
        <v>0</v>
      </c>
      <c r="BH50" s="56">
        <f t="shared" ca="1" si="57"/>
        <v>0</v>
      </c>
      <c r="BI50" s="56">
        <f t="shared" ca="1" si="58"/>
        <v>0</v>
      </c>
      <c r="BJ50" s="56">
        <f t="shared" ca="1" si="59"/>
        <v>0</v>
      </c>
      <c r="BK50" s="56">
        <f t="shared" ca="1" si="60"/>
        <v>0</v>
      </c>
      <c r="BL50" s="56">
        <f t="shared" ca="1" si="61"/>
        <v>0</v>
      </c>
      <c r="BM50" s="56">
        <f t="shared" ca="1" si="62"/>
        <v>0</v>
      </c>
      <c r="BN50" s="56">
        <f t="shared" ca="1" si="63"/>
        <v>0</v>
      </c>
      <c r="BO50" s="56">
        <f t="shared" ca="1" si="64"/>
        <v>0</v>
      </c>
      <c r="BP50" s="56">
        <f t="shared" ca="1" si="65"/>
        <v>0</v>
      </c>
      <c r="BQ50" s="56">
        <f t="shared" ca="1" si="66"/>
        <v>0</v>
      </c>
      <c r="BR50" s="56">
        <f t="shared" ca="1" si="67"/>
        <v>0</v>
      </c>
      <c r="BS50" s="56">
        <f t="shared" ca="1" si="68"/>
        <v>0</v>
      </c>
      <c r="BT50" s="56">
        <f t="shared" ca="1" si="69"/>
        <v>0</v>
      </c>
      <c r="BU50" s="56">
        <f t="shared" ca="1" si="70"/>
        <v>0</v>
      </c>
      <c r="BV50" s="56">
        <f t="shared" ca="1" si="71"/>
        <v>0</v>
      </c>
      <c r="BW50" s="56">
        <f t="shared" ca="1" si="72"/>
        <v>0</v>
      </c>
      <c r="BX50" s="56">
        <f t="shared" ca="1" si="73"/>
        <v>0</v>
      </c>
      <c r="BY50" s="56">
        <f t="shared" ca="1" si="74"/>
        <v>0</v>
      </c>
      <c r="BZ50" s="56">
        <f t="shared" ca="1" si="75"/>
        <v>0</v>
      </c>
      <c r="CA50" s="56">
        <f t="shared" ca="1" si="76"/>
        <v>0</v>
      </c>
      <c r="CB50" s="56">
        <f t="shared" ca="1" si="77"/>
        <v>0</v>
      </c>
      <c r="CC50" s="56">
        <f t="shared" ca="1" si="78"/>
        <v>0</v>
      </c>
      <c r="CD50" s="56">
        <f t="shared" ca="1" si="79"/>
        <v>0</v>
      </c>
      <c r="CE50" s="56">
        <f t="shared" ca="1" si="80"/>
        <v>0</v>
      </c>
      <c r="CF50" s="56">
        <f t="shared" ca="1" si="81"/>
        <v>0</v>
      </c>
      <c r="CG50" s="56">
        <f t="shared" ca="1" si="82"/>
        <v>0</v>
      </c>
      <c r="CH50" s="56">
        <f t="shared" ca="1" si="83"/>
        <v>0</v>
      </c>
      <c r="CI50" s="56">
        <f t="shared" ca="1" si="84"/>
        <v>0</v>
      </c>
      <c r="CJ50" s="56">
        <f t="shared" ca="1" si="85"/>
        <v>0</v>
      </c>
      <c r="CK50" s="56">
        <f t="shared" ca="1" si="86"/>
        <v>0</v>
      </c>
      <c r="CL50" s="56">
        <f t="shared" ca="1" si="87"/>
        <v>0</v>
      </c>
      <c r="CM50" s="56">
        <f t="shared" ca="1" si="88"/>
        <v>0</v>
      </c>
      <c r="CN50" s="56">
        <f t="shared" ca="1" si="89"/>
        <v>0</v>
      </c>
      <c r="CO50" s="56">
        <f t="shared" ca="1" si="90"/>
        <v>0</v>
      </c>
      <c r="CP50" s="56">
        <f t="shared" ca="1" si="91"/>
        <v>0</v>
      </c>
      <c r="CQ50" s="56">
        <f t="shared" ca="1" si="92"/>
        <v>0</v>
      </c>
      <c r="CR50" s="56">
        <f t="shared" ca="1" si="93"/>
        <v>0</v>
      </c>
      <c r="CS50" s="56">
        <f t="shared" ca="1" si="94"/>
        <v>0</v>
      </c>
      <c r="CT50" s="56">
        <f t="shared" ca="1" si="95"/>
        <v>0</v>
      </c>
      <c r="CU50" s="56">
        <f t="shared" ca="1" si="96"/>
        <v>0</v>
      </c>
      <c r="CV50" s="56">
        <f t="shared" ca="1" si="97"/>
        <v>0</v>
      </c>
      <c r="CW50" s="56">
        <f t="shared" ca="1" si="98"/>
        <v>0</v>
      </c>
      <c r="CX50" s="56">
        <f t="shared" ca="1" si="99"/>
        <v>0</v>
      </c>
      <c r="CY50" s="56">
        <f t="shared" ca="1" si="100"/>
        <v>0</v>
      </c>
      <c r="CZ50" s="56">
        <f t="shared" ca="1" si="101"/>
        <v>0</v>
      </c>
      <c r="DA50" s="56">
        <f t="shared" ca="1" si="102"/>
        <v>0</v>
      </c>
      <c r="DB50" s="56">
        <f t="shared" ca="1" si="103"/>
        <v>0</v>
      </c>
      <c r="DC50" s="56">
        <f t="shared" ca="1" si="104"/>
        <v>0</v>
      </c>
      <c r="DD50" s="56">
        <f t="shared" ca="1" si="105"/>
        <v>0</v>
      </c>
      <c r="DE50" s="56">
        <f t="shared" ca="1" si="106"/>
        <v>0</v>
      </c>
    </row>
    <row r="51" spans="1:109" ht="19.5" customHeight="1">
      <c r="A51" s="47"/>
      <c r="B51" s="62" t="str">
        <f t="shared" ca="1" si="0"/>
        <v/>
      </c>
      <c r="C51" s="63"/>
      <c r="D51" s="56">
        <f t="shared" ca="1" si="1"/>
        <v>0</v>
      </c>
      <c r="E51" s="56">
        <f t="shared" ca="1" si="2"/>
        <v>0</v>
      </c>
      <c r="F51" s="56">
        <f t="shared" ca="1" si="3"/>
        <v>0</v>
      </c>
      <c r="G51" s="56">
        <f t="shared" ca="1" si="4"/>
        <v>0</v>
      </c>
      <c r="H51" s="56">
        <f t="shared" ca="1" si="5"/>
        <v>0</v>
      </c>
      <c r="I51" s="56">
        <f t="shared" ca="1" si="6"/>
        <v>0</v>
      </c>
      <c r="J51" s="56">
        <f t="shared" ca="1" si="7"/>
        <v>0</v>
      </c>
      <c r="K51" s="56">
        <f t="shared" ca="1" si="8"/>
        <v>0</v>
      </c>
      <c r="L51" s="56">
        <f t="shared" ca="1" si="9"/>
        <v>0</v>
      </c>
      <c r="M51" s="56">
        <f t="shared" ca="1" si="10"/>
        <v>0</v>
      </c>
      <c r="N51" s="56">
        <f t="shared" ca="1" si="11"/>
        <v>0</v>
      </c>
      <c r="O51" s="56">
        <f t="shared" ca="1" si="12"/>
        <v>0</v>
      </c>
      <c r="P51" s="56">
        <f t="shared" ca="1" si="13"/>
        <v>0</v>
      </c>
      <c r="Q51" s="56">
        <f t="shared" ca="1" si="14"/>
        <v>0</v>
      </c>
      <c r="R51" s="56">
        <f t="shared" ca="1" si="15"/>
        <v>0</v>
      </c>
      <c r="S51" s="56">
        <f t="shared" ca="1" si="16"/>
        <v>0</v>
      </c>
      <c r="T51" s="56">
        <f t="shared" ca="1" si="17"/>
        <v>0</v>
      </c>
      <c r="U51" s="56">
        <f t="shared" ca="1" si="18"/>
        <v>0</v>
      </c>
      <c r="V51" s="56">
        <f t="shared" ca="1" si="19"/>
        <v>0</v>
      </c>
      <c r="W51" s="56">
        <f t="shared" ca="1" si="20"/>
        <v>0</v>
      </c>
      <c r="X51" s="56">
        <f t="shared" ca="1" si="21"/>
        <v>0</v>
      </c>
      <c r="Y51" s="56">
        <f t="shared" ca="1" si="22"/>
        <v>0</v>
      </c>
      <c r="Z51" s="56">
        <f t="shared" ca="1" si="23"/>
        <v>0</v>
      </c>
      <c r="AA51" s="56">
        <f t="shared" ca="1" si="24"/>
        <v>0</v>
      </c>
      <c r="AB51" s="56">
        <f t="shared" ca="1" si="25"/>
        <v>0</v>
      </c>
      <c r="AC51" s="56">
        <f t="shared" ca="1" si="26"/>
        <v>0</v>
      </c>
      <c r="AD51" s="56">
        <f t="shared" ca="1" si="27"/>
        <v>0</v>
      </c>
      <c r="AE51" s="56">
        <f t="shared" ca="1" si="28"/>
        <v>0</v>
      </c>
      <c r="AF51" s="56">
        <f t="shared" ca="1" si="29"/>
        <v>0</v>
      </c>
      <c r="AG51" s="56">
        <f t="shared" ca="1" si="30"/>
        <v>0</v>
      </c>
      <c r="AH51" s="56">
        <f t="shared" ca="1" si="31"/>
        <v>0</v>
      </c>
      <c r="AI51" s="56">
        <f t="shared" ca="1" si="32"/>
        <v>0</v>
      </c>
      <c r="AJ51" s="56">
        <f t="shared" ca="1" si="33"/>
        <v>0</v>
      </c>
      <c r="AK51" s="56">
        <f t="shared" ca="1" si="34"/>
        <v>0</v>
      </c>
      <c r="AL51" s="56">
        <f t="shared" ca="1" si="35"/>
        <v>0</v>
      </c>
      <c r="AM51" s="56">
        <f t="shared" ca="1" si="36"/>
        <v>0</v>
      </c>
      <c r="AN51" s="56">
        <f t="shared" ca="1" si="37"/>
        <v>0</v>
      </c>
      <c r="AO51" s="56">
        <f t="shared" ca="1" si="38"/>
        <v>0</v>
      </c>
      <c r="AP51" s="56">
        <f t="shared" ca="1" si="39"/>
        <v>0</v>
      </c>
      <c r="AQ51" s="56">
        <f t="shared" ca="1" si="40"/>
        <v>0</v>
      </c>
      <c r="AR51" s="56">
        <f t="shared" ca="1" si="41"/>
        <v>0</v>
      </c>
      <c r="AS51" s="56">
        <f t="shared" ca="1" si="42"/>
        <v>0</v>
      </c>
      <c r="AT51" s="56">
        <f t="shared" ca="1" si="43"/>
        <v>0</v>
      </c>
      <c r="AU51" s="56">
        <f t="shared" ca="1" si="44"/>
        <v>0</v>
      </c>
      <c r="AV51" s="56">
        <f t="shared" ca="1" si="45"/>
        <v>0</v>
      </c>
      <c r="AW51" s="56">
        <f t="shared" ca="1" si="46"/>
        <v>0</v>
      </c>
      <c r="AX51" s="56">
        <f t="shared" ca="1" si="47"/>
        <v>0</v>
      </c>
      <c r="AY51" s="56">
        <f t="shared" ca="1" si="48"/>
        <v>0</v>
      </c>
      <c r="AZ51" s="56">
        <f t="shared" ca="1" si="49"/>
        <v>0</v>
      </c>
      <c r="BA51" s="56">
        <f t="shared" ca="1" si="50"/>
        <v>0</v>
      </c>
      <c r="BB51" s="56">
        <f t="shared" ca="1" si="51"/>
        <v>0</v>
      </c>
      <c r="BC51" s="56">
        <f t="shared" ca="1" si="52"/>
        <v>0</v>
      </c>
      <c r="BD51" s="56">
        <f t="shared" ca="1" si="53"/>
        <v>0</v>
      </c>
      <c r="BE51" s="56">
        <f t="shared" ca="1" si="54"/>
        <v>0</v>
      </c>
      <c r="BF51" s="56">
        <f t="shared" ca="1" si="55"/>
        <v>0</v>
      </c>
      <c r="BG51" s="56">
        <f t="shared" ca="1" si="56"/>
        <v>0</v>
      </c>
      <c r="BH51" s="56">
        <f t="shared" ca="1" si="57"/>
        <v>0</v>
      </c>
      <c r="BI51" s="56">
        <f t="shared" ca="1" si="58"/>
        <v>0</v>
      </c>
      <c r="BJ51" s="56">
        <f t="shared" ca="1" si="59"/>
        <v>0</v>
      </c>
      <c r="BK51" s="56">
        <f t="shared" ca="1" si="60"/>
        <v>0</v>
      </c>
      <c r="BL51" s="56">
        <f t="shared" ca="1" si="61"/>
        <v>0</v>
      </c>
      <c r="BM51" s="56">
        <f t="shared" ca="1" si="62"/>
        <v>0</v>
      </c>
      <c r="BN51" s="56">
        <f t="shared" ca="1" si="63"/>
        <v>0</v>
      </c>
      <c r="BO51" s="56">
        <f t="shared" ca="1" si="64"/>
        <v>0</v>
      </c>
      <c r="BP51" s="56">
        <f t="shared" ca="1" si="65"/>
        <v>0</v>
      </c>
      <c r="BQ51" s="56">
        <f t="shared" ca="1" si="66"/>
        <v>0</v>
      </c>
      <c r="BR51" s="56">
        <f t="shared" ca="1" si="67"/>
        <v>0</v>
      </c>
      <c r="BS51" s="56">
        <f t="shared" ca="1" si="68"/>
        <v>0</v>
      </c>
      <c r="BT51" s="56">
        <f t="shared" ca="1" si="69"/>
        <v>0</v>
      </c>
      <c r="BU51" s="56">
        <f t="shared" ca="1" si="70"/>
        <v>0</v>
      </c>
      <c r="BV51" s="56">
        <f t="shared" ca="1" si="71"/>
        <v>0</v>
      </c>
      <c r="BW51" s="56">
        <f t="shared" ca="1" si="72"/>
        <v>0</v>
      </c>
      <c r="BX51" s="56">
        <f t="shared" ca="1" si="73"/>
        <v>0</v>
      </c>
      <c r="BY51" s="56">
        <f t="shared" ca="1" si="74"/>
        <v>0</v>
      </c>
      <c r="BZ51" s="56">
        <f t="shared" ca="1" si="75"/>
        <v>0</v>
      </c>
      <c r="CA51" s="56">
        <f t="shared" ca="1" si="76"/>
        <v>0</v>
      </c>
      <c r="CB51" s="56">
        <f t="shared" ca="1" si="77"/>
        <v>0</v>
      </c>
      <c r="CC51" s="56">
        <f t="shared" ca="1" si="78"/>
        <v>0</v>
      </c>
      <c r="CD51" s="56">
        <f t="shared" ca="1" si="79"/>
        <v>0</v>
      </c>
      <c r="CE51" s="56">
        <f t="shared" ca="1" si="80"/>
        <v>0</v>
      </c>
      <c r="CF51" s="56">
        <f t="shared" ca="1" si="81"/>
        <v>0</v>
      </c>
      <c r="CG51" s="56">
        <f t="shared" ca="1" si="82"/>
        <v>0</v>
      </c>
      <c r="CH51" s="56">
        <f t="shared" ca="1" si="83"/>
        <v>0</v>
      </c>
      <c r="CI51" s="56">
        <f t="shared" ca="1" si="84"/>
        <v>0</v>
      </c>
      <c r="CJ51" s="56">
        <f t="shared" ca="1" si="85"/>
        <v>0</v>
      </c>
      <c r="CK51" s="56">
        <f t="shared" ca="1" si="86"/>
        <v>0</v>
      </c>
      <c r="CL51" s="56">
        <f t="shared" ca="1" si="87"/>
        <v>0</v>
      </c>
      <c r="CM51" s="56">
        <f t="shared" ca="1" si="88"/>
        <v>0</v>
      </c>
      <c r="CN51" s="56">
        <f t="shared" ca="1" si="89"/>
        <v>0</v>
      </c>
      <c r="CO51" s="56">
        <f t="shared" ca="1" si="90"/>
        <v>0</v>
      </c>
      <c r="CP51" s="56">
        <f t="shared" ca="1" si="91"/>
        <v>0</v>
      </c>
      <c r="CQ51" s="56">
        <f t="shared" ca="1" si="92"/>
        <v>0</v>
      </c>
      <c r="CR51" s="56">
        <f t="shared" ca="1" si="93"/>
        <v>0</v>
      </c>
      <c r="CS51" s="56">
        <f t="shared" ca="1" si="94"/>
        <v>0</v>
      </c>
      <c r="CT51" s="56">
        <f t="shared" ca="1" si="95"/>
        <v>0</v>
      </c>
      <c r="CU51" s="56">
        <f t="shared" ca="1" si="96"/>
        <v>0</v>
      </c>
      <c r="CV51" s="56">
        <f t="shared" ca="1" si="97"/>
        <v>0</v>
      </c>
      <c r="CW51" s="56">
        <f t="shared" ca="1" si="98"/>
        <v>0</v>
      </c>
      <c r="CX51" s="56">
        <f t="shared" ca="1" si="99"/>
        <v>0</v>
      </c>
      <c r="CY51" s="56">
        <f t="shared" ca="1" si="100"/>
        <v>0</v>
      </c>
      <c r="CZ51" s="56">
        <f t="shared" ca="1" si="101"/>
        <v>0</v>
      </c>
      <c r="DA51" s="56">
        <f t="shared" ca="1" si="102"/>
        <v>0</v>
      </c>
      <c r="DB51" s="56">
        <f t="shared" ca="1" si="103"/>
        <v>0</v>
      </c>
      <c r="DC51" s="56">
        <f t="shared" ca="1" si="104"/>
        <v>0</v>
      </c>
      <c r="DD51" s="56">
        <f t="shared" ca="1" si="105"/>
        <v>0</v>
      </c>
      <c r="DE51" s="56">
        <f t="shared" ca="1" si="106"/>
        <v>0</v>
      </c>
    </row>
    <row r="52" spans="1:109" ht="19.5" customHeight="1">
      <c r="A52" s="47"/>
      <c r="B52" s="62" t="str">
        <f t="shared" ca="1" si="0"/>
        <v/>
      </c>
      <c r="C52" s="63"/>
      <c r="D52" s="56">
        <f t="shared" ca="1" si="1"/>
        <v>0</v>
      </c>
      <c r="E52" s="56">
        <f t="shared" ca="1" si="2"/>
        <v>0</v>
      </c>
      <c r="F52" s="56">
        <f t="shared" ca="1" si="3"/>
        <v>0</v>
      </c>
      <c r="G52" s="56">
        <f t="shared" ca="1" si="4"/>
        <v>0</v>
      </c>
      <c r="H52" s="56">
        <f t="shared" ca="1" si="5"/>
        <v>0</v>
      </c>
      <c r="I52" s="56">
        <f t="shared" ca="1" si="6"/>
        <v>0</v>
      </c>
      <c r="J52" s="56">
        <f t="shared" ca="1" si="7"/>
        <v>0</v>
      </c>
      <c r="K52" s="56">
        <f t="shared" ca="1" si="8"/>
        <v>0</v>
      </c>
      <c r="L52" s="56">
        <f t="shared" ca="1" si="9"/>
        <v>0</v>
      </c>
      <c r="M52" s="56">
        <f t="shared" ca="1" si="10"/>
        <v>0</v>
      </c>
      <c r="N52" s="56">
        <f t="shared" ca="1" si="11"/>
        <v>0</v>
      </c>
      <c r="O52" s="56">
        <f t="shared" ca="1" si="12"/>
        <v>0</v>
      </c>
      <c r="P52" s="56">
        <f t="shared" ca="1" si="13"/>
        <v>0</v>
      </c>
      <c r="Q52" s="56">
        <f t="shared" ca="1" si="14"/>
        <v>0</v>
      </c>
      <c r="R52" s="56">
        <f t="shared" ca="1" si="15"/>
        <v>0</v>
      </c>
      <c r="S52" s="56">
        <f t="shared" ca="1" si="16"/>
        <v>0</v>
      </c>
      <c r="T52" s="56">
        <f t="shared" ca="1" si="17"/>
        <v>0</v>
      </c>
      <c r="U52" s="56">
        <f t="shared" ca="1" si="18"/>
        <v>0</v>
      </c>
      <c r="V52" s="56">
        <f t="shared" ca="1" si="19"/>
        <v>0</v>
      </c>
      <c r="W52" s="56">
        <f t="shared" ca="1" si="20"/>
        <v>0</v>
      </c>
      <c r="X52" s="56">
        <f t="shared" ca="1" si="21"/>
        <v>0</v>
      </c>
      <c r="Y52" s="56">
        <f t="shared" ca="1" si="22"/>
        <v>0</v>
      </c>
      <c r="Z52" s="56">
        <f t="shared" ca="1" si="23"/>
        <v>0</v>
      </c>
      <c r="AA52" s="56">
        <f t="shared" ca="1" si="24"/>
        <v>0</v>
      </c>
      <c r="AB52" s="56">
        <f t="shared" ca="1" si="25"/>
        <v>0</v>
      </c>
      <c r="AC52" s="56">
        <f t="shared" ca="1" si="26"/>
        <v>0</v>
      </c>
      <c r="AD52" s="56">
        <f t="shared" ca="1" si="27"/>
        <v>0</v>
      </c>
      <c r="AE52" s="56">
        <f t="shared" ca="1" si="28"/>
        <v>0</v>
      </c>
      <c r="AF52" s="56">
        <f t="shared" ca="1" si="29"/>
        <v>0</v>
      </c>
      <c r="AG52" s="56">
        <f t="shared" ca="1" si="30"/>
        <v>0</v>
      </c>
      <c r="AH52" s="56">
        <f t="shared" ca="1" si="31"/>
        <v>0</v>
      </c>
      <c r="AI52" s="56">
        <f t="shared" ca="1" si="32"/>
        <v>0</v>
      </c>
      <c r="AJ52" s="56">
        <f t="shared" ca="1" si="33"/>
        <v>0</v>
      </c>
      <c r="AK52" s="56">
        <f t="shared" ca="1" si="34"/>
        <v>0</v>
      </c>
      <c r="AL52" s="56">
        <f t="shared" ca="1" si="35"/>
        <v>0</v>
      </c>
      <c r="AM52" s="56">
        <f t="shared" ca="1" si="36"/>
        <v>0</v>
      </c>
      <c r="AN52" s="56">
        <f t="shared" ca="1" si="37"/>
        <v>0</v>
      </c>
      <c r="AO52" s="56">
        <f t="shared" ca="1" si="38"/>
        <v>0</v>
      </c>
      <c r="AP52" s="56">
        <f t="shared" ca="1" si="39"/>
        <v>0</v>
      </c>
      <c r="AQ52" s="56">
        <f t="shared" ca="1" si="40"/>
        <v>0</v>
      </c>
      <c r="AR52" s="56">
        <f t="shared" ca="1" si="41"/>
        <v>0</v>
      </c>
      <c r="AS52" s="56">
        <f t="shared" ca="1" si="42"/>
        <v>0</v>
      </c>
      <c r="AT52" s="56">
        <f t="shared" ca="1" si="43"/>
        <v>0</v>
      </c>
      <c r="AU52" s="56">
        <f t="shared" ca="1" si="44"/>
        <v>0</v>
      </c>
      <c r="AV52" s="56">
        <f t="shared" ca="1" si="45"/>
        <v>0</v>
      </c>
      <c r="AW52" s="56">
        <f t="shared" ca="1" si="46"/>
        <v>0</v>
      </c>
      <c r="AX52" s="56">
        <f t="shared" ca="1" si="47"/>
        <v>0</v>
      </c>
      <c r="AY52" s="56">
        <f t="shared" ca="1" si="48"/>
        <v>0</v>
      </c>
      <c r="AZ52" s="56">
        <f t="shared" ca="1" si="49"/>
        <v>0</v>
      </c>
      <c r="BA52" s="56">
        <f t="shared" ca="1" si="50"/>
        <v>0</v>
      </c>
      <c r="BB52" s="56">
        <f t="shared" ca="1" si="51"/>
        <v>0</v>
      </c>
      <c r="BC52" s="56">
        <f t="shared" ca="1" si="52"/>
        <v>0</v>
      </c>
      <c r="BD52" s="56">
        <f t="shared" ca="1" si="53"/>
        <v>0</v>
      </c>
      <c r="BE52" s="56">
        <f t="shared" ca="1" si="54"/>
        <v>0</v>
      </c>
      <c r="BF52" s="56">
        <f t="shared" ca="1" si="55"/>
        <v>0</v>
      </c>
      <c r="BG52" s="56">
        <f t="shared" ca="1" si="56"/>
        <v>0</v>
      </c>
      <c r="BH52" s="56">
        <f t="shared" ca="1" si="57"/>
        <v>0</v>
      </c>
      <c r="BI52" s="56">
        <f t="shared" ca="1" si="58"/>
        <v>0</v>
      </c>
      <c r="BJ52" s="56">
        <f t="shared" ca="1" si="59"/>
        <v>0</v>
      </c>
      <c r="BK52" s="56">
        <f t="shared" ca="1" si="60"/>
        <v>0</v>
      </c>
      <c r="BL52" s="56">
        <f t="shared" ca="1" si="61"/>
        <v>0</v>
      </c>
      <c r="BM52" s="56">
        <f t="shared" ca="1" si="62"/>
        <v>0</v>
      </c>
      <c r="BN52" s="56">
        <f t="shared" ca="1" si="63"/>
        <v>0</v>
      </c>
      <c r="BO52" s="56">
        <f t="shared" ca="1" si="64"/>
        <v>0</v>
      </c>
      <c r="BP52" s="56">
        <f t="shared" ca="1" si="65"/>
        <v>0</v>
      </c>
      <c r="BQ52" s="56">
        <f t="shared" ca="1" si="66"/>
        <v>0</v>
      </c>
      <c r="BR52" s="56">
        <f t="shared" ca="1" si="67"/>
        <v>0</v>
      </c>
      <c r="BS52" s="56">
        <f t="shared" ca="1" si="68"/>
        <v>0</v>
      </c>
      <c r="BT52" s="56">
        <f t="shared" ca="1" si="69"/>
        <v>0</v>
      </c>
      <c r="BU52" s="56">
        <f t="shared" ca="1" si="70"/>
        <v>0</v>
      </c>
      <c r="BV52" s="56">
        <f t="shared" ca="1" si="71"/>
        <v>0</v>
      </c>
      <c r="BW52" s="56">
        <f t="shared" ca="1" si="72"/>
        <v>0</v>
      </c>
      <c r="BX52" s="56">
        <f t="shared" ca="1" si="73"/>
        <v>0</v>
      </c>
      <c r="BY52" s="56">
        <f t="shared" ca="1" si="74"/>
        <v>0</v>
      </c>
      <c r="BZ52" s="56">
        <f t="shared" ca="1" si="75"/>
        <v>0</v>
      </c>
      <c r="CA52" s="56">
        <f t="shared" ca="1" si="76"/>
        <v>0</v>
      </c>
      <c r="CB52" s="56">
        <f t="shared" ca="1" si="77"/>
        <v>0</v>
      </c>
      <c r="CC52" s="56">
        <f t="shared" ca="1" si="78"/>
        <v>0</v>
      </c>
      <c r="CD52" s="56">
        <f t="shared" ca="1" si="79"/>
        <v>0</v>
      </c>
      <c r="CE52" s="56">
        <f t="shared" ca="1" si="80"/>
        <v>0</v>
      </c>
      <c r="CF52" s="56">
        <f t="shared" ca="1" si="81"/>
        <v>0</v>
      </c>
      <c r="CG52" s="56">
        <f t="shared" ca="1" si="82"/>
        <v>0</v>
      </c>
      <c r="CH52" s="56">
        <f t="shared" ca="1" si="83"/>
        <v>0</v>
      </c>
      <c r="CI52" s="56">
        <f t="shared" ca="1" si="84"/>
        <v>0</v>
      </c>
      <c r="CJ52" s="56">
        <f t="shared" ca="1" si="85"/>
        <v>0</v>
      </c>
      <c r="CK52" s="56">
        <f t="shared" ca="1" si="86"/>
        <v>0</v>
      </c>
      <c r="CL52" s="56">
        <f t="shared" ca="1" si="87"/>
        <v>0</v>
      </c>
      <c r="CM52" s="56">
        <f t="shared" ca="1" si="88"/>
        <v>0</v>
      </c>
      <c r="CN52" s="56">
        <f t="shared" ca="1" si="89"/>
        <v>0</v>
      </c>
      <c r="CO52" s="56">
        <f t="shared" ca="1" si="90"/>
        <v>0</v>
      </c>
      <c r="CP52" s="56">
        <f t="shared" ca="1" si="91"/>
        <v>0</v>
      </c>
      <c r="CQ52" s="56">
        <f t="shared" ca="1" si="92"/>
        <v>0</v>
      </c>
      <c r="CR52" s="56">
        <f t="shared" ca="1" si="93"/>
        <v>0</v>
      </c>
      <c r="CS52" s="56">
        <f t="shared" ca="1" si="94"/>
        <v>0</v>
      </c>
      <c r="CT52" s="56">
        <f t="shared" ca="1" si="95"/>
        <v>0</v>
      </c>
      <c r="CU52" s="56">
        <f t="shared" ca="1" si="96"/>
        <v>0</v>
      </c>
      <c r="CV52" s="56">
        <f t="shared" ca="1" si="97"/>
        <v>0</v>
      </c>
      <c r="CW52" s="56">
        <f t="shared" ca="1" si="98"/>
        <v>0</v>
      </c>
      <c r="CX52" s="56">
        <f t="shared" ca="1" si="99"/>
        <v>0</v>
      </c>
      <c r="CY52" s="56">
        <f t="shared" ca="1" si="100"/>
        <v>0</v>
      </c>
      <c r="CZ52" s="56">
        <f t="shared" ca="1" si="101"/>
        <v>0</v>
      </c>
      <c r="DA52" s="56">
        <f t="shared" ca="1" si="102"/>
        <v>0</v>
      </c>
      <c r="DB52" s="56">
        <f t="shared" ca="1" si="103"/>
        <v>0</v>
      </c>
      <c r="DC52" s="56">
        <f t="shared" ca="1" si="104"/>
        <v>0</v>
      </c>
      <c r="DD52" s="56">
        <f t="shared" ca="1" si="105"/>
        <v>0</v>
      </c>
      <c r="DE52" s="56">
        <f t="shared" ca="1" si="106"/>
        <v>0</v>
      </c>
    </row>
    <row r="53" spans="1:109" ht="19.5" customHeight="1">
      <c r="A53" s="47"/>
      <c r="B53" s="62" t="str">
        <f t="shared" ca="1" si="0"/>
        <v/>
      </c>
      <c r="C53" s="63"/>
      <c r="D53" s="56">
        <f t="shared" ca="1" si="1"/>
        <v>0</v>
      </c>
      <c r="E53" s="56">
        <f t="shared" ca="1" si="2"/>
        <v>0</v>
      </c>
      <c r="F53" s="56">
        <f t="shared" ca="1" si="3"/>
        <v>0</v>
      </c>
      <c r="G53" s="56">
        <f t="shared" ca="1" si="4"/>
        <v>0</v>
      </c>
      <c r="H53" s="56">
        <f t="shared" ca="1" si="5"/>
        <v>0</v>
      </c>
      <c r="I53" s="56">
        <f t="shared" ca="1" si="6"/>
        <v>0</v>
      </c>
      <c r="J53" s="56">
        <f t="shared" ca="1" si="7"/>
        <v>0</v>
      </c>
      <c r="K53" s="56">
        <f t="shared" ca="1" si="8"/>
        <v>0</v>
      </c>
      <c r="L53" s="56">
        <f t="shared" ca="1" si="9"/>
        <v>0</v>
      </c>
      <c r="M53" s="56">
        <f t="shared" ca="1" si="10"/>
        <v>0</v>
      </c>
      <c r="N53" s="56">
        <f t="shared" ca="1" si="11"/>
        <v>0</v>
      </c>
      <c r="O53" s="56">
        <f t="shared" ca="1" si="12"/>
        <v>0</v>
      </c>
      <c r="P53" s="56">
        <f t="shared" ca="1" si="13"/>
        <v>0</v>
      </c>
      <c r="Q53" s="56">
        <f t="shared" ca="1" si="14"/>
        <v>0</v>
      </c>
      <c r="R53" s="56">
        <f t="shared" ca="1" si="15"/>
        <v>0</v>
      </c>
      <c r="S53" s="56">
        <f t="shared" ca="1" si="16"/>
        <v>0</v>
      </c>
      <c r="T53" s="56">
        <f t="shared" ca="1" si="17"/>
        <v>0</v>
      </c>
      <c r="U53" s="56">
        <f t="shared" ca="1" si="18"/>
        <v>0</v>
      </c>
      <c r="V53" s="56">
        <f t="shared" ca="1" si="19"/>
        <v>0</v>
      </c>
      <c r="W53" s="56">
        <f t="shared" ca="1" si="20"/>
        <v>0</v>
      </c>
      <c r="X53" s="56">
        <f t="shared" ca="1" si="21"/>
        <v>0</v>
      </c>
      <c r="Y53" s="56">
        <f t="shared" ca="1" si="22"/>
        <v>0</v>
      </c>
      <c r="Z53" s="56">
        <f t="shared" ca="1" si="23"/>
        <v>0</v>
      </c>
      <c r="AA53" s="56">
        <f t="shared" ca="1" si="24"/>
        <v>0</v>
      </c>
      <c r="AB53" s="56">
        <f t="shared" ca="1" si="25"/>
        <v>0</v>
      </c>
      <c r="AC53" s="56">
        <f t="shared" ca="1" si="26"/>
        <v>0</v>
      </c>
      <c r="AD53" s="56">
        <f t="shared" ca="1" si="27"/>
        <v>0</v>
      </c>
      <c r="AE53" s="56">
        <f t="shared" ca="1" si="28"/>
        <v>0</v>
      </c>
      <c r="AF53" s="56">
        <f t="shared" ca="1" si="29"/>
        <v>0</v>
      </c>
      <c r="AG53" s="56">
        <f t="shared" ca="1" si="30"/>
        <v>0</v>
      </c>
      <c r="AH53" s="56">
        <f t="shared" ca="1" si="31"/>
        <v>0</v>
      </c>
      <c r="AI53" s="56">
        <f t="shared" ca="1" si="32"/>
        <v>0</v>
      </c>
      <c r="AJ53" s="56">
        <f t="shared" ca="1" si="33"/>
        <v>0</v>
      </c>
      <c r="AK53" s="56">
        <f t="shared" ca="1" si="34"/>
        <v>0</v>
      </c>
      <c r="AL53" s="56">
        <f t="shared" ca="1" si="35"/>
        <v>0</v>
      </c>
      <c r="AM53" s="56">
        <f t="shared" ca="1" si="36"/>
        <v>0</v>
      </c>
      <c r="AN53" s="56">
        <f t="shared" ca="1" si="37"/>
        <v>0</v>
      </c>
      <c r="AO53" s="56">
        <f t="shared" ca="1" si="38"/>
        <v>0</v>
      </c>
      <c r="AP53" s="56">
        <f t="shared" ca="1" si="39"/>
        <v>0</v>
      </c>
      <c r="AQ53" s="56">
        <f t="shared" ca="1" si="40"/>
        <v>0</v>
      </c>
      <c r="AR53" s="56">
        <f t="shared" ca="1" si="41"/>
        <v>0</v>
      </c>
      <c r="AS53" s="56">
        <f t="shared" ca="1" si="42"/>
        <v>0</v>
      </c>
      <c r="AT53" s="56">
        <f t="shared" ca="1" si="43"/>
        <v>0</v>
      </c>
      <c r="AU53" s="56">
        <f t="shared" ca="1" si="44"/>
        <v>0</v>
      </c>
      <c r="AV53" s="56">
        <f t="shared" ca="1" si="45"/>
        <v>0</v>
      </c>
      <c r="AW53" s="56">
        <f t="shared" ca="1" si="46"/>
        <v>0</v>
      </c>
      <c r="AX53" s="56">
        <f t="shared" ca="1" si="47"/>
        <v>0</v>
      </c>
      <c r="AY53" s="56">
        <f t="shared" ca="1" si="48"/>
        <v>0</v>
      </c>
      <c r="AZ53" s="56">
        <f t="shared" ca="1" si="49"/>
        <v>0</v>
      </c>
      <c r="BA53" s="56">
        <f t="shared" ca="1" si="50"/>
        <v>0</v>
      </c>
      <c r="BB53" s="56">
        <f t="shared" ca="1" si="51"/>
        <v>0</v>
      </c>
      <c r="BC53" s="56">
        <f t="shared" ca="1" si="52"/>
        <v>0</v>
      </c>
      <c r="BD53" s="56">
        <f t="shared" ca="1" si="53"/>
        <v>0</v>
      </c>
      <c r="BE53" s="56">
        <f t="shared" ca="1" si="54"/>
        <v>0</v>
      </c>
      <c r="BF53" s="56">
        <f t="shared" ca="1" si="55"/>
        <v>0</v>
      </c>
      <c r="BG53" s="56">
        <f t="shared" ca="1" si="56"/>
        <v>0</v>
      </c>
      <c r="BH53" s="56">
        <f t="shared" ca="1" si="57"/>
        <v>0</v>
      </c>
      <c r="BI53" s="56">
        <f t="shared" ca="1" si="58"/>
        <v>0</v>
      </c>
      <c r="BJ53" s="56">
        <f t="shared" ca="1" si="59"/>
        <v>0</v>
      </c>
      <c r="BK53" s="56">
        <f t="shared" ca="1" si="60"/>
        <v>0</v>
      </c>
      <c r="BL53" s="56">
        <f t="shared" ca="1" si="61"/>
        <v>0</v>
      </c>
      <c r="BM53" s="56">
        <f t="shared" ca="1" si="62"/>
        <v>0</v>
      </c>
      <c r="BN53" s="56">
        <f t="shared" ca="1" si="63"/>
        <v>0</v>
      </c>
      <c r="BO53" s="56">
        <f t="shared" ca="1" si="64"/>
        <v>0</v>
      </c>
      <c r="BP53" s="56">
        <f t="shared" ca="1" si="65"/>
        <v>0</v>
      </c>
      <c r="BQ53" s="56">
        <f t="shared" ca="1" si="66"/>
        <v>0</v>
      </c>
      <c r="BR53" s="56">
        <f t="shared" ca="1" si="67"/>
        <v>0</v>
      </c>
      <c r="BS53" s="56">
        <f t="shared" ca="1" si="68"/>
        <v>0</v>
      </c>
      <c r="BT53" s="56">
        <f t="shared" ca="1" si="69"/>
        <v>0</v>
      </c>
      <c r="BU53" s="56">
        <f t="shared" ca="1" si="70"/>
        <v>0</v>
      </c>
      <c r="BV53" s="56">
        <f t="shared" ca="1" si="71"/>
        <v>0</v>
      </c>
      <c r="BW53" s="56">
        <f t="shared" ca="1" si="72"/>
        <v>0</v>
      </c>
      <c r="BX53" s="56">
        <f t="shared" ca="1" si="73"/>
        <v>0</v>
      </c>
      <c r="BY53" s="56">
        <f t="shared" ca="1" si="74"/>
        <v>0</v>
      </c>
      <c r="BZ53" s="56">
        <f t="shared" ca="1" si="75"/>
        <v>0</v>
      </c>
      <c r="CA53" s="56">
        <f t="shared" ca="1" si="76"/>
        <v>0</v>
      </c>
      <c r="CB53" s="56">
        <f t="shared" ca="1" si="77"/>
        <v>0</v>
      </c>
      <c r="CC53" s="56">
        <f t="shared" ca="1" si="78"/>
        <v>0</v>
      </c>
      <c r="CD53" s="56">
        <f t="shared" ca="1" si="79"/>
        <v>0</v>
      </c>
      <c r="CE53" s="56">
        <f t="shared" ca="1" si="80"/>
        <v>0</v>
      </c>
      <c r="CF53" s="56">
        <f t="shared" ca="1" si="81"/>
        <v>0</v>
      </c>
      <c r="CG53" s="56">
        <f t="shared" ca="1" si="82"/>
        <v>0</v>
      </c>
      <c r="CH53" s="56">
        <f t="shared" ca="1" si="83"/>
        <v>0</v>
      </c>
      <c r="CI53" s="56">
        <f t="shared" ca="1" si="84"/>
        <v>0</v>
      </c>
      <c r="CJ53" s="56">
        <f t="shared" ca="1" si="85"/>
        <v>0</v>
      </c>
      <c r="CK53" s="56">
        <f t="shared" ca="1" si="86"/>
        <v>0</v>
      </c>
      <c r="CL53" s="56">
        <f t="shared" ca="1" si="87"/>
        <v>0</v>
      </c>
      <c r="CM53" s="56">
        <f t="shared" ca="1" si="88"/>
        <v>0</v>
      </c>
      <c r="CN53" s="56">
        <f t="shared" ca="1" si="89"/>
        <v>0</v>
      </c>
      <c r="CO53" s="56">
        <f t="shared" ca="1" si="90"/>
        <v>0</v>
      </c>
      <c r="CP53" s="56">
        <f t="shared" ca="1" si="91"/>
        <v>0</v>
      </c>
      <c r="CQ53" s="56">
        <f t="shared" ca="1" si="92"/>
        <v>0</v>
      </c>
      <c r="CR53" s="56">
        <f t="shared" ca="1" si="93"/>
        <v>0</v>
      </c>
      <c r="CS53" s="56">
        <f t="shared" ca="1" si="94"/>
        <v>0</v>
      </c>
      <c r="CT53" s="56">
        <f t="shared" ca="1" si="95"/>
        <v>0</v>
      </c>
      <c r="CU53" s="56">
        <f t="shared" ca="1" si="96"/>
        <v>0</v>
      </c>
      <c r="CV53" s="56">
        <f t="shared" ca="1" si="97"/>
        <v>0</v>
      </c>
      <c r="CW53" s="56">
        <f t="shared" ca="1" si="98"/>
        <v>0</v>
      </c>
      <c r="CX53" s="56">
        <f t="shared" ca="1" si="99"/>
        <v>0</v>
      </c>
      <c r="CY53" s="56">
        <f t="shared" ca="1" si="100"/>
        <v>0</v>
      </c>
      <c r="CZ53" s="56">
        <f t="shared" ca="1" si="101"/>
        <v>0</v>
      </c>
      <c r="DA53" s="56">
        <f t="shared" ca="1" si="102"/>
        <v>0</v>
      </c>
      <c r="DB53" s="56">
        <f t="shared" ca="1" si="103"/>
        <v>0</v>
      </c>
      <c r="DC53" s="56">
        <f t="shared" ca="1" si="104"/>
        <v>0</v>
      </c>
      <c r="DD53" s="56">
        <f t="shared" ca="1" si="105"/>
        <v>0</v>
      </c>
      <c r="DE53" s="56">
        <f t="shared" ca="1" si="106"/>
        <v>0</v>
      </c>
    </row>
    <row r="54" spans="1:109" ht="19.5" customHeight="1">
      <c r="A54" s="47"/>
      <c r="B54" s="62" t="str">
        <f t="shared" ca="1" si="0"/>
        <v/>
      </c>
      <c r="C54" s="63"/>
      <c r="D54" s="56">
        <f t="shared" ca="1" si="1"/>
        <v>0</v>
      </c>
      <c r="E54" s="56">
        <f t="shared" ca="1" si="2"/>
        <v>0</v>
      </c>
      <c r="F54" s="56">
        <f t="shared" ca="1" si="3"/>
        <v>0</v>
      </c>
      <c r="G54" s="56">
        <f t="shared" ca="1" si="4"/>
        <v>0</v>
      </c>
      <c r="H54" s="56">
        <f t="shared" ca="1" si="5"/>
        <v>0</v>
      </c>
      <c r="I54" s="56">
        <f t="shared" ca="1" si="6"/>
        <v>0</v>
      </c>
      <c r="J54" s="56">
        <f t="shared" ca="1" si="7"/>
        <v>0</v>
      </c>
      <c r="K54" s="56">
        <f t="shared" ca="1" si="8"/>
        <v>0</v>
      </c>
      <c r="L54" s="56">
        <f t="shared" ca="1" si="9"/>
        <v>0</v>
      </c>
      <c r="M54" s="56">
        <f t="shared" ca="1" si="10"/>
        <v>0</v>
      </c>
      <c r="N54" s="56">
        <f t="shared" ca="1" si="11"/>
        <v>0</v>
      </c>
      <c r="O54" s="56">
        <f t="shared" ca="1" si="12"/>
        <v>0</v>
      </c>
      <c r="P54" s="56">
        <f t="shared" ca="1" si="13"/>
        <v>0</v>
      </c>
      <c r="Q54" s="56">
        <f t="shared" ca="1" si="14"/>
        <v>0</v>
      </c>
      <c r="R54" s="56">
        <f t="shared" ca="1" si="15"/>
        <v>0</v>
      </c>
      <c r="S54" s="56">
        <f t="shared" ca="1" si="16"/>
        <v>0</v>
      </c>
      <c r="T54" s="56">
        <f t="shared" ca="1" si="17"/>
        <v>0</v>
      </c>
      <c r="U54" s="56">
        <f t="shared" ca="1" si="18"/>
        <v>0</v>
      </c>
      <c r="V54" s="56">
        <f t="shared" ca="1" si="19"/>
        <v>0</v>
      </c>
      <c r="W54" s="56">
        <f t="shared" ca="1" si="20"/>
        <v>0</v>
      </c>
      <c r="X54" s="56">
        <f t="shared" ca="1" si="21"/>
        <v>0</v>
      </c>
      <c r="Y54" s="56">
        <f t="shared" ca="1" si="22"/>
        <v>0</v>
      </c>
      <c r="Z54" s="56">
        <f t="shared" ca="1" si="23"/>
        <v>0</v>
      </c>
      <c r="AA54" s="56">
        <f t="shared" ca="1" si="24"/>
        <v>0</v>
      </c>
      <c r="AB54" s="56">
        <f t="shared" ca="1" si="25"/>
        <v>0</v>
      </c>
      <c r="AC54" s="56">
        <f t="shared" ca="1" si="26"/>
        <v>0</v>
      </c>
      <c r="AD54" s="56">
        <f t="shared" ca="1" si="27"/>
        <v>0</v>
      </c>
      <c r="AE54" s="56">
        <f t="shared" ca="1" si="28"/>
        <v>0</v>
      </c>
      <c r="AF54" s="56">
        <f t="shared" ca="1" si="29"/>
        <v>0</v>
      </c>
      <c r="AG54" s="56">
        <f t="shared" ca="1" si="30"/>
        <v>0</v>
      </c>
      <c r="AH54" s="56">
        <f t="shared" ca="1" si="31"/>
        <v>0</v>
      </c>
      <c r="AI54" s="56">
        <f t="shared" ca="1" si="32"/>
        <v>0</v>
      </c>
      <c r="AJ54" s="56">
        <f t="shared" ca="1" si="33"/>
        <v>0</v>
      </c>
      <c r="AK54" s="56">
        <f t="shared" ca="1" si="34"/>
        <v>0</v>
      </c>
      <c r="AL54" s="56">
        <f t="shared" ca="1" si="35"/>
        <v>0</v>
      </c>
      <c r="AM54" s="56">
        <f t="shared" ca="1" si="36"/>
        <v>0</v>
      </c>
      <c r="AN54" s="56">
        <f t="shared" ca="1" si="37"/>
        <v>0</v>
      </c>
      <c r="AO54" s="56">
        <f t="shared" ca="1" si="38"/>
        <v>0</v>
      </c>
      <c r="AP54" s="56">
        <f t="shared" ca="1" si="39"/>
        <v>0</v>
      </c>
      <c r="AQ54" s="56">
        <f t="shared" ca="1" si="40"/>
        <v>0</v>
      </c>
      <c r="AR54" s="56">
        <f t="shared" ca="1" si="41"/>
        <v>0</v>
      </c>
      <c r="AS54" s="56">
        <f t="shared" ca="1" si="42"/>
        <v>0</v>
      </c>
      <c r="AT54" s="56">
        <f t="shared" ca="1" si="43"/>
        <v>0</v>
      </c>
      <c r="AU54" s="56">
        <f t="shared" ca="1" si="44"/>
        <v>0</v>
      </c>
      <c r="AV54" s="56">
        <f t="shared" ca="1" si="45"/>
        <v>0</v>
      </c>
      <c r="AW54" s="56">
        <f t="shared" ca="1" si="46"/>
        <v>0</v>
      </c>
      <c r="AX54" s="56">
        <f t="shared" ca="1" si="47"/>
        <v>0</v>
      </c>
      <c r="AY54" s="56">
        <f t="shared" ca="1" si="48"/>
        <v>0</v>
      </c>
      <c r="AZ54" s="56">
        <f t="shared" ca="1" si="49"/>
        <v>0</v>
      </c>
      <c r="BA54" s="56">
        <f t="shared" ca="1" si="50"/>
        <v>0</v>
      </c>
      <c r="BB54" s="56">
        <f t="shared" ca="1" si="51"/>
        <v>0</v>
      </c>
      <c r="BC54" s="56">
        <f t="shared" ca="1" si="52"/>
        <v>0</v>
      </c>
      <c r="BD54" s="56">
        <f t="shared" ca="1" si="53"/>
        <v>0</v>
      </c>
      <c r="BE54" s="56">
        <f t="shared" ca="1" si="54"/>
        <v>0</v>
      </c>
      <c r="BF54" s="56">
        <f t="shared" ca="1" si="55"/>
        <v>0</v>
      </c>
      <c r="BG54" s="56">
        <f t="shared" ca="1" si="56"/>
        <v>0</v>
      </c>
      <c r="BH54" s="56">
        <f t="shared" ca="1" si="57"/>
        <v>0</v>
      </c>
      <c r="BI54" s="56">
        <f t="shared" ca="1" si="58"/>
        <v>0</v>
      </c>
      <c r="BJ54" s="56">
        <f t="shared" ca="1" si="59"/>
        <v>0</v>
      </c>
      <c r="BK54" s="56">
        <f t="shared" ca="1" si="60"/>
        <v>0</v>
      </c>
      <c r="BL54" s="56">
        <f t="shared" ca="1" si="61"/>
        <v>0</v>
      </c>
      <c r="BM54" s="56">
        <f t="shared" ca="1" si="62"/>
        <v>0</v>
      </c>
      <c r="BN54" s="56">
        <f t="shared" ca="1" si="63"/>
        <v>0</v>
      </c>
      <c r="BO54" s="56">
        <f t="shared" ca="1" si="64"/>
        <v>0</v>
      </c>
      <c r="BP54" s="56">
        <f t="shared" ca="1" si="65"/>
        <v>0</v>
      </c>
      <c r="BQ54" s="56">
        <f t="shared" ca="1" si="66"/>
        <v>0</v>
      </c>
      <c r="BR54" s="56">
        <f t="shared" ca="1" si="67"/>
        <v>0</v>
      </c>
      <c r="BS54" s="56">
        <f t="shared" ca="1" si="68"/>
        <v>0</v>
      </c>
      <c r="BT54" s="56">
        <f t="shared" ca="1" si="69"/>
        <v>0</v>
      </c>
      <c r="BU54" s="56">
        <f t="shared" ca="1" si="70"/>
        <v>0</v>
      </c>
      <c r="BV54" s="56">
        <f t="shared" ca="1" si="71"/>
        <v>0</v>
      </c>
      <c r="BW54" s="56">
        <f t="shared" ca="1" si="72"/>
        <v>0</v>
      </c>
      <c r="BX54" s="56">
        <f t="shared" ca="1" si="73"/>
        <v>0</v>
      </c>
      <c r="BY54" s="56">
        <f t="shared" ca="1" si="74"/>
        <v>0</v>
      </c>
      <c r="BZ54" s="56">
        <f t="shared" ca="1" si="75"/>
        <v>0</v>
      </c>
      <c r="CA54" s="56">
        <f t="shared" ca="1" si="76"/>
        <v>0</v>
      </c>
      <c r="CB54" s="56">
        <f t="shared" ca="1" si="77"/>
        <v>0</v>
      </c>
      <c r="CC54" s="56">
        <f t="shared" ca="1" si="78"/>
        <v>0</v>
      </c>
      <c r="CD54" s="56">
        <f t="shared" ca="1" si="79"/>
        <v>0</v>
      </c>
      <c r="CE54" s="56">
        <f t="shared" ca="1" si="80"/>
        <v>0</v>
      </c>
      <c r="CF54" s="56">
        <f t="shared" ca="1" si="81"/>
        <v>0</v>
      </c>
      <c r="CG54" s="56">
        <f t="shared" ca="1" si="82"/>
        <v>0</v>
      </c>
      <c r="CH54" s="56">
        <f t="shared" ca="1" si="83"/>
        <v>0</v>
      </c>
      <c r="CI54" s="56">
        <f t="shared" ca="1" si="84"/>
        <v>0</v>
      </c>
      <c r="CJ54" s="56">
        <f t="shared" ca="1" si="85"/>
        <v>0</v>
      </c>
      <c r="CK54" s="56">
        <f t="shared" ca="1" si="86"/>
        <v>0</v>
      </c>
      <c r="CL54" s="56">
        <f t="shared" ca="1" si="87"/>
        <v>0</v>
      </c>
      <c r="CM54" s="56">
        <f t="shared" ca="1" si="88"/>
        <v>0</v>
      </c>
      <c r="CN54" s="56">
        <f t="shared" ca="1" si="89"/>
        <v>0</v>
      </c>
      <c r="CO54" s="56">
        <f t="shared" ca="1" si="90"/>
        <v>0</v>
      </c>
      <c r="CP54" s="56">
        <f t="shared" ca="1" si="91"/>
        <v>0</v>
      </c>
      <c r="CQ54" s="56">
        <f t="shared" ca="1" si="92"/>
        <v>0</v>
      </c>
      <c r="CR54" s="56">
        <f t="shared" ca="1" si="93"/>
        <v>0</v>
      </c>
      <c r="CS54" s="56">
        <f t="shared" ca="1" si="94"/>
        <v>0</v>
      </c>
      <c r="CT54" s="56">
        <f t="shared" ca="1" si="95"/>
        <v>0</v>
      </c>
      <c r="CU54" s="56">
        <f t="shared" ca="1" si="96"/>
        <v>0</v>
      </c>
      <c r="CV54" s="56">
        <f t="shared" ca="1" si="97"/>
        <v>0</v>
      </c>
      <c r="CW54" s="56">
        <f t="shared" ca="1" si="98"/>
        <v>0</v>
      </c>
      <c r="CX54" s="56">
        <f t="shared" ca="1" si="99"/>
        <v>0</v>
      </c>
      <c r="CY54" s="56">
        <f t="shared" ca="1" si="100"/>
        <v>0</v>
      </c>
      <c r="CZ54" s="56">
        <f t="shared" ca="1" si="101"/>
        <v>0</v>
      </c>
      <c r="DA54" s="56">
        <f t="shared" ca="1" si="102"/>
        <v>0</v>
      </c>
      <c r="DB54" s="56">
        <f t="shared" ca="1" si="103"/>
        <v>0</v>
      </c>
      <c r="DC54" s="56">
        <f t="shared" ca="1" si="104"/>
        <v>0</v>
      </c>
      <c r="DD54" s="56">
        <f t="shared" ca="1" si="105"/>
        <v>0</v>
      </c>
      <c r="DE54" s="56">
        <f t="shared" ca="1" si="106"/>
        <v>0</v>
      </c>
    </row>
    <row r="55" spans="1:109" ht="19.5" customHeight="1">
      <c r="A55" s="47"/>
      <c r="B55" s="62" t="str">
        <f t="shared" ca="1" si="0"/>
        <v/>
      </c>
      <c r="C55" s="63"/>
      <c r="D55" s="56">
        <f t="shared" ca="1" si="1"/>
        <v>0</v>
      </c>
      <c r="E55" s="56">
        <f t="shared" ca="1" si="2"/>
        <v>0</v>
      </c>
      <c r="F55" s="56">
        <f t="shared" ca="1" si="3"/>
        <v>0</v>
      </c>
      <c r="G55" s="56">
        <f t="shared" ca="1" si="4"/>
        <v>0</v>
      </c>
      <c r="H55" s="56">
        <f t="shared" ca="1" si="5"/>
        <v>0</v>
      </c>
      <c r="I55" s="56">
        <f t="shared" ca="1" si="6"/>
        <v>0</v>
      </c>
      <c r="J55" s="56">
        <f t="shared" ca="1" si="7"/>
        <v>0</v>
      </c>
      <c r="K55" s="56">
        <f t="shared" ca="1" si="8"/>
        <v>0</v>
      </c>
      <c r="L55" s="56">
        <f t="shared" ca="1" si="9"/>
        <v>0</v>
      </c>
      <c r="M55" s="56">
        <f t="shared" ca="1" si="10"/>
        <v>0</v>
      </c>
      <c r="N55" s="56">
        <f t="shared" ca="1" si="11"/>
        <v>0</v>
      </c>
      <c r="O55" s="56">
        <f t="shared" ca="1" si="12"/>
        <v>0</v>
      </c>
      <c r="P55" s="56">
        <f t="shared" ca="1" si="13"/>
        <v>0</v>
      </c>
      <c r="Q55" s="56">
        <f t="shared" ca="1" si="14"/>
        <v>0</v>
      </c>
      <c r="R55" s="56">
        <f t="shared" ca="1" si="15"/>
        <v>0</v>
      </c>
      <c r="S55" s="56">
        <f t="shared" ca="1" si="16"/>
        <v>0</v>
      </c>
      <c r="T55" s="56">
        <f t="shared" ca="1" si="17"/>
        <v>0</v>
      </c>
      <c r="U55" s="56">
        <f t="shared" ca="1" si="18"/>
        <v>0</v>
      </c>
      <c r="V55" s="56">
        <f t="shared" ca="1" si="19"/>
        <v>0</v>
      </c>
      <c r="W55" s="56">
        <f t="shared" ca="1" si="20"/>
        <v>0</v>
      </c>
      <c r="X55" s="56">
        <f t="shared" ca="1" si="21"/>
        <v>0</v>
      </c>
      <c r="Y55" s="56">
        <f t="shared" ca="1" si="22"/>
        <v>0</v>
      </c>
      <c r="Z55" s="56">
        <f t="shared" ca="1" si="23"/>
        <v>0</v>
      </c>
      <c r="AA55" s="56">
        <f t="shared" ca="1" si="24"/>
        <v>0</v>
      </c>
      <c r="AB55" s="56">
        <f t="shared" ca="1" si="25"/>
        <v>0</v>
      </c>
      <c r="AC55" s="56">
        <f t="shared" ca="1" si="26"/>
        <v>0</v>
      </c>
      <c r="AD55" s="56">
        <f t="shared" ca="1" si="27"/>
        <v>0</v>
      </c>
      <c r="AE55" s="56">
        <f t="shared" ca="1" si="28"/>
        <v>0</v>
      </c>
      <c r="AF55" s="56">
        <f t="shared" ca="1" si="29"/>
        <v>0</v>
      </c>
      <c r="AG55" s="56">
        <f t="shared" ca="1" si="30"/>
        <v>0</v>
      </c>
      <c r="AH55" s="56">
        <f t="shared" ca="1" si="31"/>
        <v>0</v>
      </c>
      <c r="AI55" s="56">
        <f t="shared" ca="1" si="32"/>
        <v>0</v>
      </c>
      <c r="AJ55" s="56">
        <f t="shared" ca="1" si="33"/>
        <v>0</v>
      </c>
      <c r="AK55" s="56">
        <f t="shared" ca="1" si="34"/>
        <v>0</v>
      </c>
      <c r="AL55" s="56">
        <f t="shared" ca="1" si="35"/>
        <v>0</v>
      </c>
      <c r="AM55" s="56">
        <f t="shared" ca="1" si="36"/>
        <v>0</v>
      </c>
      <c r="AN55" s="56">
        <f t="shared" ca="1" si="37"/>
        <v>0</v>
      </c>
      <c r="AO55" s="56">
        <f t="shared" ca="1" si="38"/>
        <v>0</v>
      </c>
      <c r="AP55" s="56">
        <f t="shared" ca="1" si="39"/>
        <v>0</v>
      </c>
      <c r="AQ55" s="56">
        <f t="shared" ca="1" si="40"/>
        <v>0</v>
      </c>
      <c r="AR55" s="56">
        <f t="shared" ca="1" si="41"/>
        <v>0</v>
      </c>
      <c r="AS55" s="56">
        <f t="shared" ca="1" si="42"/>
        <v>0</v>
      </c>
      <c r="AT55" s="56">
        <f t="shared" ca="1" si="43"/>
        <v>0</v>
      </c>
      <c r="AU55" s="56">
        <f t="shared" ca="1" si="44"/>
        <v>0</v>
      </c>
      <c r="AV55" s="56">
        <f t="shared" ca="1" si="45"/>
        <v>0</v>
      </c>
      <c r="AW55" s="56">
        <f t="shared" ca="1" si="46"/>
        <v>0</v>
      </c>
      <c r="AX55" s="56">
        <f t="shared" ca="1" si="47"/>
        <v>0</v>
      </c>
      <c r="AY55" s="56">
        <f t="shared" ca="1" si="48"/>
        <v>0</v>
      </c>
      <c r="AZ55" s="56">
        <f t="shared" ca="1" si="49"/>
        <v>0</v>
      </c>
      <c r="BA55" s="56">
        <f t="shared" ca="1" si="50"/>
        <v>0</v>
      </c>
      <c r="BB55" s="56">
        <f t="shared" ca="1" si="51"/>
        <v>0</v>
      </c>
      <c r="BC55" s="56">
        <f t="shared" ca="1" si="52"/>
        <v>0</v>
      </c>
      <c r="BD55" s="56">
        <f t="shared" ca="1" si="53"/>
        <v>0</v>
      </c>
      <c r="BE55" s="56">
        <f t="shared" ca="1" si="54"/>
        <v>0</v>
      </c>
      <c r="BF55" s="56">
        <f t="shared" ca="1" si="55"/>
        <v>0</v>
      </c>
      <c r="BG55" s="56">
        <f t="shared" ca="1" si="56"/>
        <v>0</v>
      </c>
      <c r="BH55" s="56">
        <f t="shared" ca="1" si="57"/>
        <v>0</v>
      </c>
      <c r="BI55" s="56">
        <f t="shared" ca="1" si="58"/>
        <v>0</v>
      </c>
      <c r="BJ55" s="56">
        <f t="shared" ca="1" si="59"/>
        <v>0</v>
      </c>
      <c r="BK55" s="56">
        <f t="shared" ca="1" si="60"/>
        <v>0</v>
      </c>
      <c r="BL55" s="56">
        <f t="shared" ca="1" si="61"/>
        <v>0</v>
      </c>
      <c r="BM55" s="56">
        <f t="shared" ca="1" si="62"/>
        <v>0</v>
      </c>
      <c r="BN55" s="56">
        <f t="shared" ca="1" si="63"/>
        <v>0</v>
      </c>
      <c r="BO55" s="56">
        <f t="shared" ca="1" si="64"/>
        <v>0</v>
      </c>
      <c r="BP55" s="56">
        <f t="shared" ca="1" si="65"/>
        <v>0</v>
      </c>
      <c r="BQ55" s="56">
        <f t="shared" ca="1" si="66"/>
        <v>0</v>
      </c>
      <c r="BR55" s="56">
        <f t="shared" ca="1" si="67"/>
        <v>0</v>
      </c>
      <c r="BS55" s="56">
        <f t="shared" ca="1" si="68"/>
        <v>0</v>
      </c>
      <c r="BT55" s="56">
        <f t="shared" ca="1" si="69"/>
        <v>0</v>
      </c>
      <c r="BU55" s="56">
        <f t="shared" ca="1" si="70"/>
        <v>0</v>
      </c>
      <c r="BV55" s="56">
        <f t="shared" ca="1" si="71"/>
        <v>0</v>
      </c>
      <c r="BW55" s="56">
        <f t="shared" ca="1" si="72"/>
        <v>0</v>
      </c>
      <c r="BX55" s="56">
        <f t="shared" ca="1" si="73"/>
        <v>0</v>
      </c>
      <c r="BY55" s="56">
        <f t="shared" ca="1" si="74"/>
        <v>0</v>
      </c>
      <c r="BZ55" s="56">
        <f t="shared" ca="1" si="75"/>
        <v>0</v>
      </c>
      <c r="CA55" s="56">
        <f t="shared" ca="1" si="76"/>
        <v>0</v>
      </c>
      <c r="CB55" s="56">
        <f t="shared" ca="1" si="77"/>
        <v>0</v>
      </c>
      <c r="CC55" s="56">
        <f t="shared" ca="1" si="78"/>
        <v>0</v>
      </c>
      <c r="CD55" s="56">
        <f t="shared" ca="1" si="79"/>
        <v>0</v>
      </c>
      <c r="CE55" s="56">
        <f t="shared" ca="1" si="80"/>
        <v>0</v>
      </c>
      <c r="CF55" s="56">
        <f t="shared" ca="1" si="81"/>
        <v>0</v>
      </c>
      <c r="CG55" s="56">
        <f t="shared" ca="1" si="82"/>
        <v>0</v>
      </c>
      <c r="CH55" s="56">
        <f t="shared" ca="1" si="83"/>
        <v>0</v>
      </c>
      <c r="CI55" s="56">
        <f t="shared" ca="1" si="84"/>
        <v>0</v>
      </c>
      <c r="CJ55" s="56">
        <f t="shared" ca="1" si="85"/>
        <v>0</v>
      </c>
      <c r="CK55" s="56">
        <f t="shared" ca="1" si="86"/>
        <v>0</v>
      </c>
      <c r="CL55" s="56">
        <f t="shared" ca="1" si="87"/>
        <v>0</v>
      </c>
      <c r="CM55" s="56">
        <f t="shared" ca="1" si="88"/>
        <v>0</v>
      </c>
      <c r="CN55" s="56">
        <f t="shared" ca="1" si="89"/>
        <v>0</v>
      </c>
      <c r="CO55" s="56">
        <f t="shared" ca="1" si="90"/>
        <v>0</v>
      </c>
      <c r="CP55" s="56">
        <f t="shared" ca="1" si="91"/>
        <v>0</v>
      </c>
      <c r="CQ55" s="56">
        <f t="shared" ca="1" si="92"/>
        <v>0</v>
      </c>
      <c r="CR55" s="56">
        <f t="shared" ca="1" si="93"/>
        <v>0</v>
      </c>
      <c r="CS55" s="56">
        <f t="shared" ca="1" si="94"/>
        <v>0</v>
      </c>
      <c r="CT55" s="56">
        <f t="shared" ca="1" si="95"/>
        <v>0</v>
      </c>
      <c r="CU55" s="56">
        <f t="shared" ca="1" si="96"/>
        <v>0</v>
      </c>
      <c r="CV55" s="56">
        <f t="shared" ca="1" si="97"/>
        <v>0</v>
      </c>
      <c r="CW55" s="56">
        <f t="shared" ca="1" si="98"/>
        <v>0</v>
      </c>
      <c r="CX55" s="56">
        <f t="shared" ca="1" si="99"/>
        <v>0</v>
      </c>
      <c r="CY55" s="56">
        <f t="shared" ca="1" si="100"/>
        <v>0</v>
      </c>
      <c r="CZ55" s="56">
        <f t="shared" ca="1" si="101"/>
        <v>0</v>
      </c>
      <c r="DA55" s="56">
        <f t="shared" ca="1" si="102"/>
        <v>0</v>
      </c>
      <c r="DB55" s="56">
        <f t="shared" ca="1" si="103"/>
        <v>0</v>
      </c>
      <c r="DC55" s="56">
        <f t="shared" ca="1" si="104"/>
        <v>0</v>
      </c>
      <c r="DD55" s="56">
        <f t="shared" ca="1" si="105"/>
        <v>0</v>
      </c>
      <c r="DE55" s="56">
        <f t="shared" ca="1" si="106"/>
        <v>0</v>
      </c>
    </row>
    <row r="56" spans="1:109" ht="19.5" customHeight="1">
      <c r="A56" s="47"/>
      <c r="B56" s="62" t="str">
        <f t="shared" ca="1" si="0"/>
        <v/>
      </c>
      <c r="C56" s="63"/>
      <c r="D56" s="56">
        <f t="shared" ca="1" si="1"/>
        <v>0</v>
      </c>
      <c r="E56" s="56">
        <f t="shared" ca="1" si="2"/>
        <v>0</v>
      </c>
      <c r="F56" s="56">
        <f t="shared" ca="1" si="3"/>
        <v>0</v>
      </c>
      <c r="G56" s="56">
        <f t="shared" ca="1" si="4"/>
        <v>0</v>
      </c>
      <c r="H56" s="56">
        <f t="shared" ca="1" si="5"/>
        <v>0</v>
      </c>
      <c r="I56" s="56">
        <f t="shared" ca="1" si="6"/>
        <v>0</v>
      </c>
      <c r="J56" s="56">
        <f t="shared" ca="1" si="7"/>
        <v>0</v>
      </c>
      <c r="K56" s="56">
        <f t="shared" ca="1" si="8"/>
        <v>0</v>
      </c>
      <c r="L56" s="56">
        <f t="shared" ca="1" si="9"/>
        <v>0</v>
      </c>
      <c r="M56" s="56">
        <f t="shared" ca="1" si="10"/>
        <v>0</v>
      </c>
      <c r="N56" s="56">
        <f t="shared" ca="1" si="11"/>
        <v>0</v>
      </c>
      <c r="O56" s="56">
        <f t="shared" ca="1" si="12"/>
        <v>0</v>
      </c>
      <c r="P56" s="56">
        <f t="shared" ca="1" si="13"/>
        <v>0</v>
      </c>
      <c r="Q56" s="56">
        <f t="shared" ca="1" si="14"/>
        <v>0</v>
      </c>
      <c r="R56" s="56">
        <f t="shared" ca="1" si="15"/>
        <v>0</v>
      </c>
      <c r="S56" s="56">
        <f t="shared" ca="1" si="16"/>
        <v>0</v>
      </c>
      <c r="T56" s="56">
        <f t="shared" ca="1" si="17"/>
        <v>0</v>
      </c>
      <c r="U56" s="56">
        <f t="shared" ca="1" si="18"/>
        <v>0</v>
      </c>
      <c r="V56" s="56">
        <f t="shared" ca="1" si="19"/>
        <v>0</v>
      </c>
      <c r="W56" s="56">
        <f t="shared" ca="1" si="20"/>
        <v>0</v>
      </c>
      <c r="X56" s="56">
        <f t="shared" ca="1" si="21"/>
        <v>0</v>
      </c>
      <c r="Y56" s="56">
        <f t="shared" ca="1" si="22"/>
        <v>0</v>
      </c>
      <c r="Z56" s="56">
        <f t="shared" ca="1" si="23"/>
        <v>0</v>
      </c>
      <c r="AA56" s="56">
        <f t="shared" ca="1" si="24"/>
        <v>0</v>
      </c>
      <c r="AB56" s="56">
        <f t="shared" ca="1" si="25"/>
        <v>0</v>
      </c>
      <c r="AC56" s="56">
        <f t="shared" ca="1" si="26"/>
        <v>0</v>
      </c>
      <c r="AD56" s="56">
        <f t="shared" ca="1" si="27"/>
        <v>0</v>
      </c>
      <c r="AE56" s="56">
        <f t="shared" ca="1" si="28"/>
        <v>0</v>
      </c>
      <c r="AF56" s="56">
        <f t="shared" ca="1" si="29"/>
        <v>0</v>
      </c>
      <c r="AG56" s="56">
        <f t="shared" ca="1" si="30"/>
        <v>0</v>
      </c>
      <c r="AH56" s="56">
        <f t="shared" ca="1" si="31"/>
        <v>0</v>
      </c>
      <c r="AI56" s="56">
        <f t="shared" ca="1" si="32"/>
        <v>0</v>
      </c>
      <c r="AJ56" s="56">
        <f t="shared" ca="1" si="33"/>
        <v>0</v>
      </c>
      <c r="AK56" s="56">
        <f t="shared" ca="1" si="34"/>
        <v>0</v>
      </c>
      <c r="AL56" s="56">
        <f t="shared" ca="1" si="35"/>
        <v>0</v>
      </c>
      <c r="AM56" s="56">
        <f t="shared" ca="1" si="36"/>
        <v>0</v>
      </c>
      <c r="AN56" s="56">
        <f t="shared" ca="1" si="37"/>
        <v>0</v>
      </c>
      <c r="AO56" s="56">
        <f t="shared" ca="1" si="38"/>
        <v>0</v>
      </c>
      <c r="AP56" s="56">
        <f t="shared" ca="1" si="39"/>
        <v>0</v>
      </c>
      <c r="AQ56" s="56">
        <f t="shared" ca="1" si="40"/>
        <v>0</v>
      </c>
      <c r="AR56" s="56">
        <f t="shared" ca="1" si="41"/>
        <v>0</v>
      </c>
      <c r="AS56" s="56">
        <f t="shared" ca="1" si="42"/>
        <v>0</v>
      </c>
      <c r="AT56" s="56">
        <f t="shared" ca="1" si="43"/>
        <v>0</v>
      </c>
      <c r="AU56" s="56">
        <f t="shared" ca="1" si="44"/>
        <v>0</v>
      </c>
      <c r="AV56" s="56">
        <f t="shared" ca="1" si="45"/>
        <v>0</v>
      </c>
      <c r="AW56" s="56">
        <f t="shared" ca="1" si="46"/>
        <v>0</v>
      </c>
      <c r="AX56" s="56">
        <f t="shared" ca="1" si="47"/>
        <v>0</v>
      </c>
      <c r="AY56" s="56">
        <f t="shared" ca="1" si="48"/>
        <v>0</v>
      </c>
      <c r="AZ56" s="56">
        <f t="shared" ca="1" si="49"/>
        <v>0</v>
      </c>
      <c r="BA56" s="56">
        <f t="shared" ca="1" si="50"/>
        <v>0</v>
      </c>
      <c r="BB56" s="56">
        <f t="shared" ca="1" si="51"/>
        <v>0</v>
      </c>
      <c r="BC56" s="56">
        <f t="shared" ca="1" si="52"/>
        <v>0</v>
      </c>
      <c r="BD56" s="56">
        <f t="shared" ca="1" si="53"/>
        <v>0</v>
      </c>
      <c r="BE56" s="56">
        <f t="shared" ca="1" si="54"/>
        <v>0</v>
      </c>
      <c r="BF56" s="56">
        <f t="shared" ca="1" si="55"/>
        <v>0</v>
      </c>
      <c r="BG56" s="56">
        <f t="shared" ca="1" si="56"/>
        <v>0</v>
      </c>
      <c r="BH56" s="56">
        <f t="shared" ca="1" si="57"/>
        <v>0</v>
      </c>
      <c r="BI56" s="56">
        <f t="shared" ca="1" si="58"/>
        <v>0</v>
      </c>
      <c r="BJ56" s="56">
        <f t="shared" ca="1" si="59"/>
        <v>0</v>
      </c>
      <c r="BK56" s="56">
        <f t="shared" ca="1" si="60"/>
        <v>0</v>
      </c>
      <c r="BL56" s="56">
        <f t="shared" ca="1" si="61"/>
        <v>0</v>
      </c>
      <c r="BM56" s="56">
        <f t="shared" ca="1" si="62"/>
        <v>0</v>
      </c>
      <c r="BN56" s="56">
        <f t="shared" ca="1" si="63"/>
        <v>0</v>
      </c>
      <c r="BO56" s="56">
        <f t="shared" ca="1" si="64"/>
        <v>0</v>
      </c>
      <c r="BP56" s="56">
        <f t="shared" ca="1" si="65"/>
        <v>0</v>
      </c>
      <c r="BQ56" s="56">
        <f t="shared" ca="1" si="66"/>
        <v>0</v>
      </c>
      <c r="BR56" s="56">
        <f t="shared" ca="1" si="67"/>
        <v>0</v>
      </c>
      <c r="BS56" s="56">
        <f t="shared" ca="1" si="68"/>
        <v>0</v>
      </c>
      <c r="BT56" s="56">
        <f t="shared" ca="1" si="69"/>
        <v>0</v>
      </c>
      <c r="BU56" s="56">
        <f t="shared" ca="1" si="70"/>
        <v>0</v>
      </c>
      <c r="BV56" s="56">
        <f t="shared" ca="1" si="71"/>
        <v>0</v>
      </c>
      <c r="BW56" s="56">
        <f t="shared" ca="1" si="72"/>
        <v>0</v>
      </c>
      <c r="BX56" s="56">
        <f t="shared" ca="1" si="73"/>
        <v>0</v>
      </c>
      <c r="BY56" s="56">
        <f t="shared" ca="1" si="74"/>
        <v>0</v>
      </c>
      <c r="BZ56" s="56">
        <f t="shared" ca="1" si="75"/>
        <v>0</v>
      </c>
      <c r="CA56" s="56">
        <f t="shared" ca="1" si="76"/>
        <v>0</v>
      </c>
      <c r="CB56" s="56">
        <f t="shared" ca="1" si="77"/>
        <v>0</v>
      </c>
      <c r="CC56" s="56">
        <f t="shared" ca="1" si="78"/>
        <v>0</v>
      </c>
      <c r="CD56" s="56">
        <f t="shared" ca="1" si="79"/>
        <v>0</v>
      </c>
      <c r="CE56" s="56">
        <f t="shared" ca="1" si="80"/>
        <v>0</v>
      </c>
      <c r="CF56" s="56">
        <f t="shared" ca="1" si="81"/>
        <v>0</v>
      </c>
      <c r="CG56" s="56">
        <f t="shared" ca="1" si="82"/>
        <v>0</v>
      </c>
      <c r="CH56" s="56">
        <f t="shared" ca="1" si="83"/>
        <v>0</v>
      </c>
      <c r="CI56" s="56">
        <f t="shared" ca="1" si="84"/>
        <v>0</v>
      </c>
      <c r="CJ56" s="56">
        <f t="shared" ca="1" si="85"/>
        <v>0</v>
      </c>
      <c r="CK56" s="56">
        <f t="shared" ca="1" si="86"/>
        <v>0</v>
      </c>
      <c r="CL56" s="56">
        <f t="shared" ca="1" si="87"/>
        <v>0</v>
      </c>
      <c r="CM56" s="56">
        <f t="shared" ca="1" si="88"/>
        <v>0</v>
      </c>
      <c r="CN56" s="56">
        <f t="shared" ca="1" si="89"/>
        <v>0</v>
      </c>
      <c r="CO56" s="56">
        <f t="shared" ca="1" si="90"/>
        <v>0</v>
      </c>
      <c r="CP56" s="56">
        <f t="shared" ca="1" si="91"/>
        <v>0</v>
      </c>
      <c r="CQ56" s="56">
        <f t="shared" ca="1" si="92"/>
        <v>0</v>
      </c>
      <c r="CR56" s="56">
        <f t="shared" ca="1" si="93"/>
        <v>0</v>
      </c>
      <c r="CS56" s="56">
        <f t="shared" ca="1" si="94"/>
        <v>0</v>
      </c>
      <c r="CT56" s="56">
        <f t="shared" ca="1" si="95"/>
        <v>0</v>
      </c>
      <c r="CU56" s="56">
        <f t="shared" ca="1" si="96"/>
        <v>0</v>
      </c>
      <c r="CV56" s="56">
        <f t="shared" ca="1" si="97"/>
        <v>0</v>
      </c>
      <c r="CW56" s="56">
        <f t="shared" ca="1" si="98"/>
        <v>0</v>
      </c>
      <c r="CX56" s="56">
        <f t="shared" ca="1" si="99"/>
        <v>0</v>
      </c>
      <c r="CY56" s="56">
        <f t="shared" ca="1" si="100"/>
        <v>0</v>
      </c>
      <c r="CZ56" s="56">
        <f t="shared" ca="1" si="101"/>
        <v>0</v>
      </c>
      <c r="DA56" s="56">
        <f t="shared" ca="1" si="102"/>
        <v>0</v>
      </c>
      <c r="DB56" s="56">
        <f t="shared" ca="1" si="103"/>
        <v>0</v>
      </c>
      <c r="DC56" s="56">
        <f t="shared" ca="1" si="104"/>
        <v>0</v>
      </c>
      <c r="DD56" s="56">
        <f t="shared" ca="1" si="105"/>
        <v>0</v>
      </c>
      <c r="DE56" s="56">
        <f t="shared" ca="1" si="106"/>
        <v>0</v>
      </c>
    </row>
    <row r="57" spans="1:109" ht="19.5" customHeight="1">
      <c r="A57" s="47"/>
      <c r="B57" s="62" t="str">
        <f t="shared" ca="1" si="0"/>
        <v/>
      </c>
      <c r="C57" s="63"/>
      <c r="D57" s="56">
        <f t="shared" ca="1" si="1"/>
        <v>0</v>
      </c>
      <c r="E57" s="56">
        <f t="shared" ca="1" si="2"/>
        <v>0</v>
      </c>
      <c r="F57" s="56">
        <f t="shared" ca="1" si="3"/>
        <v>0</v>
      </c>
      <c r="G57" s="56">
        <f t="shared" ca="1" si="4"/>
        <v>0</v>
      </c>
      <c r="H57" s="56">
        <f t="shared" ca="1" si="5"/>
        <v>0</v>
      </c>
      <c r="I57" s="56">
        <f t="shared" ca="1" si="6"/>
        <v>0</v>
      </c>
      <c r="J57" s="56">
        <f t="shared" ca="1" si="7"/>
        <v>0</v>
      </c>
      <c r="K57" s="56">
        <f t="shared" ca="1" si="8"/>
        <v>0</v>
      </c>
      <c r="L57" s="56">
        <f t="shared" ca="1" si="9"/>
        <v>0</v>
      </c>
      <c r="M57" s="56">
        <f t="shared" ca="1" si="10"/>
        <v>0</v>
      </c>
      <c r="N57" s="56">
        <f t="shared" ca="1" si="11"/>
        <v>0</v>
      </c>
      <c r="O57" s="56">
        <f t="shared" ca="1" si="12"/>
        <v>0</v>
      </c>
      <c r="P57" s="56">
        <f t="shared" ca="1" si="13"/>
        <v>0</v>
      </c>
      <c r="Q57" s="56">
        <f t="shared" ca="1" si="14"/>
        <v>0</v>
      </c>
      <c r="R57" s="56">
        <f t="shared" ca="1" si="15"/>
        <v>0</v>
      </c>
      <c r="S57" s="56">
        <f t="shared" ca="1" si="16"/>
        <v>0</v>
      </c>
      <c r="T57" s="56">
        <f t="shared" ca="1" si="17"/>
        <v>0</v>
      </c>
      <c r="U57" s="56">
        <f t="shared" ca="1" si="18"/>
        <v>0</v>
      </c>
      <c r="V57" s="56">
        <f t="shared" ca="1" si="19"/>
        <v>0</v>
      </c>
      <c r="W57" s="56">
        <f t="shared" ca="1" si="20"/>
        <v>0</v>
      </c>
      <c r="X57" s="56">
        <f t="shared" ca="1" si="21"/>
        <v>0</v>
      </c>
      <c r="Y57" s="56">
        <f t="shared" ca="1" si="22"/>
        <v>0</v>
      </c>
      <c r="Z57" s="56">
        <f t="shared" ca="1" si="23"/>
        <v>0</v>
      </c>
      <c r="AA57" s="56">
        <f t="shared" ca="1" si="24"/>
        <v>0</v>
      </c>
      <c r="AB57" s="56">
        <f t="shared" ca="1" si="25"/>
        <v>0</v>
      </c>
      <c r="AC57" s="56">
        <f t="shared" ca="1" si="26"/>
        <v>0</v>
      </c>
      <c r="AD57" s="56">
        <f t="shared" ca="1" si="27"/>
        <v>0</v>
      </c>
      <c r="AE57" s="56">
        <f t="shared" ca="1" si="28"/>
        <v>0</v>
      </c>
      <c r="AF57" s="56">
        <f t="shared" ca="1" si="29"/>
        <v>0</v>
      </c>
      <c r="AG57" s="56">
        <f t="shared" ca="1" si="30"/>
        <v>0</v>
      </c>
      <c r="AH57" s="56">
        <f t="shared" ca="1" si="31"/>
        <v>0</v>
      </c>
      <c r="AI57" s="56">
        <f t="shared" ca="1" si="32"/>
        <v>0</v>
      </c>
      <c r="AJ57" s="56">
        <f t="shared" ca="1" si="33"/>
        <v>0</v>
      </c>
      <c r="AK57" s="56">
        <f t="shared" ca="1" si="34"/>
        <v>0</v>
      </c>
      <c r="AL57" s="56">
        <f t="shared" ca="1" si="35"/>
        <v>0</v>
      </c>
      <c r="AM57" s="56">
        <f t="shared" ca="1" si="36"/>
        <v>0</v>
      </c>
      <c r="AN57" s="56">
        <f t="shared" ca="1" si="37"/>
        <v>0</v>
      </c>
      <c r="AO57" s="56">
        <f t="shared" ca="1" si="38"/>
        <v>0</v>
      </c>
      <c r="AP57" s="56">
        <f t="shared" ca="1" si="39"/>
        <v>0</v>
      </c>
      <c r="AQ57" s="56">
        <f t="shared" ca="1" si="40"/>
        <v>0</v>
      </c>
      <c r="AR57" s="56">
        <f t="shared" ca="1" si="41"/>
        <v>0</v>
      </c>
      <c r="AS57" s="56">
        <f t="shared" ca="1" si="42"/>
        <v>0</v>
      </c>
      <c r="AT57" s="56">
        <f t="shared" ca="1" si="43"/>
        <v>0</v>
      </c>
      <c r="AU57" s="56">
        <f t="shared" ca="1" si="44"/>
        <v>0</v>
      </c>
      <c r="AV57" s="56">
        <f t="shared" ca="1" si="45"/>
        <v>0</v>
      </c>
      <c r="AW57" s="56">
        <f t="shared" ca="1" si="46"/>
        <v>0</v>
      </c>
      <c r="AX57" s="56">
        <f t="shared" ca="1" si="47"/>
        <v>0</v>
      </c>
      <c r="AY57" s="56">
        <f t="shared" ca="1" si="48"/>
        <v>0</v>
      </c>
      <c r="AZ57" s="56">
        <f t="shared" ca="1" si="49"/>
        <v>0</v>
      </c>
      <c r="BA57" s="56">
        <f t="shared" ca="1" si="50"/>
        <v>0</v>
      </c>
      <c r="BB57" s="56">
        <f t="shared" ca="1" si="51"/>
        <v>0</v>
      </c>
      <c r="BC57" s="56">
        <f t="shared" ca="1" si="52"/>
        <v>0</v>
      </c>
      <c r="BD57" s="56">
        <f t="shared" ca="1" si="53"/>
        <v>0</v>
      </c>
      <c r="BE57" s="56">
        <f t="shared" ca="1" si="54"/>
        <v>0</v>
      </c>
      <c r="BF57" s="56">
        <f t="shared" ca="1" si="55"/>
        <v>0</v>
      </c>
      <c r="BG57" s="56">
        <f t="shared" ca="1" si="56"/>
        <v>0</v>
      </c>
      <c r="BH57" s="56">
        <f t="shared" ca="1" si="57"/>
        <v>0</v>
      </c>
      <c r="BI57" s="56">
        <f t="shared" ca="1" si="58"/>
        <v>0</v>
      </c>
      <c r="BJ57" s="56">
        <f t="shared" ca="1" si="59"/>
        <v>0</v>
      </c>
      <c r="BK57" s="56">
        <f t="shared" ca="1" si="60"/>
        <v>0</v>
      </c>
      <c r="BL57" s="56">
        <f t="shared" ca="1" si="61"/>
        <v>0</v>
      </c>
      <c r="BM57" s="56">
        <f t="shared" ca="1" si="62"/>
        <v>0</v>
      </c>
      <c r="BN57" s="56">
        <f t="shared" ca="1" si="63"/>
        <v>0</v>
      </c>
      <c r="BO57" s="56">
        <f t="shared" ca="1" si="64"/>
        <v>0</v>
      </c>
      <c r="BP57" s="56">
        <f t="shared" ca="1" si="65"/>
        <v>0</v>
      </c>
      <c r="BQ57" s="56">
        <f t="shared" ca="1" si="66"/>
        <v>0</v>
      </c>
      <c r="BR57" s="56">
        <f t="shared" ca="1" si="67"/>
        <v>0</v>
      </c>
      <c r="BS57" s="56">
        <f t="shared" ca="1" si="68"/>
        <v>0</v>
      </c>
      <c r="BT57" s="56">
        <f t="shared" ca="1" si="69"/>
        <v>0</v>
      </c>
      <c r="BU57" s="56">
        <f t="shared" ca="1" si="70"/>
        <v>0</v>
      </c>
      <c r="BV57" s="56">
        <f t="shared" ca="1" si="71"/>
        <v>0</v>
      </c>
      <c r="BW57" s="56">
        <f t="shared" ca="1" si="72"/>
        <v>0</v>
      </c>
      <c r="BX57" s="56">
        <f t="shared" ca="1" si="73"/>
        <v>0</v>
      </c>
      <c r="BY57" s="56">
        <f t="shared" ca="1" si="74"/>
        <v>0</v>
      </c>
      <c r="BZ57" s="56">
        <f t="shared" ca="1" si="75"/>
        <v>0</v>
      </c>
      <c r="CA57" s="56">
        <f t="shared" ca="1" si="76"/>
        <v>0</v>
      </c>
      <c r="CB57" s="56">
        <f t="shared" ca="1" si="77"/>
        <v>0</v>
      </c>
      <c r="CC57" s="56">
        <f t="shared" ca="1" si="78"/>
        <v>0</v>
      </c>
      <c r="CD57" s="56">
        <f t="shared" ca="1" si="79"/>
        <v>0</v>
      </c>
      <c r="CE57" s="56">
        <f t="shared" ca="1" si="80"/>
        <v>0</v>
      </c>
      <c r="CF57" s="56">
        <f t="shared" ca="1" si="81"/>
        <v>0</v>
      </c>
      <c r="CG57" s="56">
        <f t="shared" ca="1" si="82"/>
        <v>0</v>
      </c>
      <c r="CH57" s="56">
        <f t="shared" ca="1" si="83"/>
        <v>0</v>
      </c>
      <c r="CI57" s="56">
        <f t="shared" ca="1" si="84"/>
        <v>0</v>
      </c>
      <c r="CJ57" s="56">
        <f t="shared" ca="1" si="85"/>
        <v>0</v>
      </c>
      <c r="CK57" s="56">
        <f t="shared" ca="1" si="86"/>
        <v>0</v>
      </c>
      <c r="CL57" s="56">
        <f t="shared" ca="1" si="87"/>
        <v>0</v>
      </c>
      <c r="CM57" s="56">
        <f t="shared" ca="1" si="88"/>
        <v>0</v>
      </c>
      <c r="CN57" s="56">
        <f t="shared" ca="1" si="89"/>
        <v>0</v>
      </c>
      <c r="CO57" s="56">
        <f t="shared" ca="1" si="90"/>
        <v>0</v>
      </c>
      <c r="CP57" s="56">
        <f t="shared" ca="1" si="91"/>
        <v>0</v>
      </c>
      <c r="CQ57" s="56">
        <f t="shared" ca="1" si="92"/>
        <v>0</v>
      </c>
      <c r="CR57" s="56">
        <f t="shared" ca="1" si="93"/>
        <v>0</v>
      </c>
      <c r="CS57" s="56">
        <f t="shared" ca="1" si="94"/>
        <v>0</v>
      </c>
      <c r="CT57" s="56">
        <f t="shared" ca="1" si="95"/>
        <v>0</v>
      </c>
      <c r="CU57" s="56">
        <f t="shared" ca="1" si="96"/>
        <v>0</v>
      </c>
      <c r="CV57" s="56">
        <f t="shared" ca="1" si="97"/>
        <v>0</v>
      </c>
      <c r="CW57" s="56">
        <f t="shared" ca="1" si="98"/>
        <v>0</v>
      </c>
      <c r="CX57" s="56">
        <f t="shared" ca="1" si="99"/>
        <v>0</v>
      </c>
      <c r="CY57" s="56">
        <f t="shared" ca="1" si="100"/>
        <v>0</v>
      </c>
      <c r="CZ57" s="56">
        <f t="shared" ca="1" si="101"/>
        <v>0</v>
      </c>
      <c r="DA57" s="56">
        <f t="shared" ca="1" si="102"/>
        <v>0</v>
      </c>
      <c r="DB57" s="56">
        <f t="shared" ca="1" si="103"/>
        <v>0</v>
      </c>
      <c r="DC57" s="56">
        <f t="shared" ca="1" si="104"/>
        <v>0</v>
      </c>
      <c r="DD57" s="56">
        <f t="shared" ca="1" si="105"/>
        <v>0</v>
      </c>
      <c r="DE57" s="56">
        <f t="shared" ca="1" si="106"/>
        <v>0</v>
      </c>
    </row>
    <row r="58" spans="1:109" ht="19.5" customHeight="1">
      <c r="A58" s="47"/>
      <c r="B58" s="62" t="str">
        <f t="shared" ca="1" si="0"/>
        <v/>
      </c>
      <c r="C58" s="63"/>
      <c r="D58" s="56">
        <f t="shared" ca="1" si="1"/>
        <v>0</v>
      </c>
      <c r="E58" s="56">
        <f t="shared" ca="1" si="2"/>
        <v>0</v>
      </c>
      <c r="F58" s="56">
        <f t="shared" ca="1" si="3"/>
        <v>0</v>
      </c>
      <c r="G58" s="56">
        <f t="shared" ca="1" si="4"/>
        <v>0</v>
      </c>
      <c r="H58" s="56">
        <f t="shared" ca="1" si="5"/>
        <v>0</v>
      </c>
      <c r="I58" s="56">
        <f t="shared" ca="1" si="6"/>
        <v>0</v>
      </c>
      <c r="J58" s="56">
        <f t="shared" ca="1" si="7"/>
        <v>0</v>
      </c>
      <c r="K58" s="56">
        <f t="shared" ca="1" si="8"/>
        <v>0</v>
      </c>
      <c r="L58" s="56">
        <f t="shared" ca="1" si="9"/>
        <v>0</v>
      </c>
      <c r="M58" s="56">
        <f t="shared" ca="1" si="10"/>
        <v>0</v>
      </c>
      <c r="N58" s="56">
        <f t="shared" ca="1" si="11"/>
        <v>0</v>
      </c>
      <c r="O58" s="56">
        <f t="shared" ca="1" si="12"/>
        <v>0</v>
      </c>
      <c r="P58" s="56">
        <f t="shared" ca="1" si="13"/>
        <v>0</v>
      </c>
      <c r="Q58" s="56">
        <f t="shared" ca="1" si="14"/>
        <v>0</v>
      </c>
      <c r="R58" s="56">
        <f t="shared" ca="1" si="15"/>
        <v>0</v>
      </c>
      <c r="S58" s="56">
        <f t="shared" ca="1" si="16"/>
        <v>0</v>
      </c>
      <c r="T58" s="56">
        <f t="shared" ca="1" si="17"/>
        <v>0</v>
      </c>
      <c r="U58" s="56">
        <f t="shared" ca="1" si="18"/>
        <v>0</v>
      </c>
      <c r="V58" s="56">
        <f t="shared" ca="1" si="19"/>
        <v>0</v>
      </c>
      <c r="W58" s="56">
        <f t="shared" ca="1" si="20"/>
        <v>0</v>
      </c>
      <c r="X58" s="56">
        <f t="shared" ca="1" si="21"/>
        <v>0</v>
      </c>
      <c r="Y58" s="56">
        <f t="shared" ca="1" si="22"/>
        <v>0</v>
      </c>
      <c r="Z58" s="56">
        <f t="shared" ca="1" si="23"/>
        <v>0</v>
      </c>
      <c r="AA58" s="56">
        <f t="shared" ca="1" si="24"/>
        <v>0</v>
      </c>
      <c r="AB58" s="56">
        <f t="shared" ca="1" si="25"/>
        <v>0</v>
      </c>
      <c r="AC58" s="56">
        <f t="shared" ca="1" si="26"/>
        <v>0</v>
      </c>
      <c r="AD58" s="56">
        <f t="shared" ca="1" si="27"/>
        <v>0</v>
      </c>
      <c r="AE58" s="56">
        <f t="shared" ca="1" si="28"/>
        <v>0</v>
      </c>
      <c r="AF58" s="56">
        <f t="shared" ca="1" si="29"/>
        <v>0</v>
      </c>
      <c r="AG58" s="56">
        <f t="shared" ca="1" si="30"/>
        <v>0</v>
      </c>
      <c r="AH58" s="56">
        <f t="shared" ca="1" si="31"/>
        <v>0</v>
      </c>
      <c r="AI58" s="56">
        <f t="shared" ca="1" si="32"/>
        <v>0</v>
      </c>
      <c r="AJ58" s="56">
        <f t="shared" ca="1" si="33"/>
        <v>0</v>
      </c>
      <c r="AK58" s="56">
        <f t="shared" ca="1" si="34"/>
        <v>0</v>
      </c>
      <c r="AL58" s="56">
        <f t="shared" ca="1" si="35"/>
        <v>0</v>
      </c>
      <c r="AM58" s="56">
        <f t="shared" ca="1" si="36"/>
        <v>0</v>
      </c>
      <c r="AN58" s="56">
        <f t="shared" ca="1" si="37"/>
        <v>0</v>
      </c>
      <c r="AO58" s="56">
        <f t="shared" ca="1" si="38"/>
        <v>0</v>
      </c>
      <c r="AP58" s="56">
        <f t="shared" ca="1" si="39"/>
        <v>0</v>
      </c>
      <c r="AQ58" s="56">
        <f t="shared" ca="1" si="40"/>
        <v>0</v>
      </c>
      <c r="AR58" s="56">
        <f t="shared" ca="1" si="41"/>
        <v>0</v>
      </c>
      <c r="AS58" s="56">
        <f t="shared" ca="1" si="42"/>
        <v>0</v>
      </c>
      <c r="AT58" s="56">
        <f t="shared" ca="1" si="43"/>
        <v>0</v>
      </c>
      <c r="AU58" s="56">
        <f t="shared" ca="1" si="44"/>
        <v>0</v>
      </c>
      <c r="AV58" s="56">
        <f t="shared" ca="1" si="45"/>
        <v>0</v>
      </c>
      <c r="AW58" s="56">
        <f t="shared" ca="1" si="46"/>
        <v>0</v>
      </c>
      <c r="AX58" s="56">
        <f t="shared" ca="1" si="47"/>
        <v>0</v>
      </c>
      <c r="AY58" s="56">
        <f t="shared" ca="1" si="48"/>
        <v>0</v>
      </c>
      <c r="AZ58" s="56">
        <f t="shared" ca="1" si="49"/>
        <v>0</v>
      </c>
      <c r="BA58" s="56">
        <f t="shared" ca="1" si="50"/>
        <v>0</v>
      </c>
      <c r="BB58" s="56">
        <f t="shared" ca="1" si="51"/>
        <v>0</v>
      </c>
      <c r="BC58" s="56">
        <f t="shared" ca="1" si="52"/>
        <v>0</v>
      </c>
      <c r="BD58" s="56">
        <f t="shared" ca="1" si="53"/>
        <v>0</v>
      </c>
      <c r="BE58" s="56">
        <f t="shared" ca="1" si="54"/>
        <v>0</v>
      </c>
      <c r="BF58" s="56">
        <f t="shared" ca="1" si="55"/>
        <v>0</v>
      </c>
      <c r="BG58" s="56">
        <f t="shared" ca="1" si="56"/>
        <v>0</v>
      </c>
      <c r="BH58" s="56">
        <f t="shared" ca="1" si="57"/>
        <v>0</v>
      </c>
      <c r="BI58" s="56">
        <f t="shared" ca="1" si="58"/>
        <v>0</v>
      </c>
      <c r="BJ58" s="56">
        <f t="shared" ca="1" si="59"/>
        <v>0</v>
      </c>
      <c r="BK58" s="56">
        <f t="shared" ca="1" si="60"/>
        <v>0</v>
      </c>
      <c r="BL58" s="56">
        <f t="shared" ca="1" si="61"/>
        <v>0</v>
      </c>
      <c r="BM58" s="56">
        <f t="shared" ca="1" si="62"/>
        <v>0</v>
      </c>
      <c r="BN58" s="56">
        <f t="shared" ca="1" si="63"/>
        <v>0</v>
      </c>
      <c r="BO58" s="56">
        <f t="shared" ca="1" si="64"/>
        <v>0</v>
      </c>
      <c r="BP58" s="56">
        <f t="shared" ca="1" si="65"/>
        <v>0</v>
      </c>
      <c r="BQ58" s="56">
        <f t="shared" ca="1" si="66"/>
        <v>0</v>
      </c>
      <c r="BR58" s="56">
        <f t="shared" ca="1" si="67"/>
        <v>0</v>
      </c>
      <c r="BS58" s="56">
        <f t="shared" ca="1" si="68"/>
        <v>0</v>
      </c>
      <c r="BT58" s="56">
        <f t="shared" ca="1" si="69"/>
        <v>0</v>
      </c>
      <c r="BU58" s="56">
        <f t="shared" ca="1" si="70"/>
        <v>0</v>
      </c>
      <c r="BV58" s="56">
        <f t="shared" ca="1" si="71"/>
        <v>0</v>
      </c>
      <c r="BW58" s="56">
        <f t="shared" ca="1" si="72"/>
        <v>0</v>
      </c>
      <c r="BX58" s="56">
        <f t="shared" ca="1" si="73"/>
        <v>0</v>
      </c>
      <c r="BY58" s="56">
        <f t="shared" ca="1" si="74"/>
        <v>0</v>
      </c>
      <c r="BZ58" s="56">
        <f t="shared" ca="1" si="75"/>
        <v>0</v>
      </c>
      <c r="CA58" s="56">
        <f t="shared" ca="1" si="76"/>
        <v>0</v>
      </c>
      <c r="CB58" s="56">
        <f t="shared" ca="1" si="77"/>
        <v>0</v>
      </c>
      <c r="CC58" s="56">
        <f t="shared" ca="1" si="78"/>
        <v>0</v>
      </c>
      <c r="CD58" s="56">
        <f t="shared" ca="1" si="79"/>
        <v>0</v>
      </c>
      <c r="CE58" s="56">
        <f t="shared" ca="1" si="80"/>
        <v>0</v>
      </c>
      <c r="CF58" s="56">
        <f t="shared" ca="1" si="81"/>
        <v>0</v>
      </c>
      <c r="CG58" s="56">
        <f t="shared" ca="1" si="82"/>
        <v>0</v>
      </c>
      <c r="CH58" s="56">
        <f t="shared" ca="1" si="83"/>
        <v>0</v>
      </c>
      <c r="CI58" s="56">
        <f t="shared" ca="1" si="84"/>
        <v>0</v>
      </c>
      <c r="CJ58" s="56">
        <f t="shared" ca="1" si="85"/>
        <v>0</v>
      </c>
      <c r="CK58" s="56">
        <f t="shared" ca="1" si="86"/>
        <v>0</v>
      </c>
      <c r="CL58" s="56">
        <f t="shared" ca="1" si="87"/>
        <v>0</v>
      </c>
      <c r="CM58" s="56">
        <f t="shared" ca="1" si="88"/>
        <v>0</v>
      </c>
      <c r="CN58" s="56">
        <f t="shared" ca="1" si="89"/>
        <v>0</v>
      </c>
      <c r="CO58" s="56">
        <f t="shared" ca="1" si="90"/>
        <v>0</v>
      </c>
      <c r="CP58" s="56">
        <f t="shared" ca="1" si="91"/>
        <v>0</v>
      </c>
      <c r="CQ58" s="56">
        <f t="shared" ca="1" si="92"/>
        <v>0</v>
      </c>
      <c r="CR58" s="56">
        <f t="shared" ca="1" si="93"/>
        <v>0</v>
      </c>
      <c r="CS58" s="56">
        <f t="shared" ca="1" si="94"/>
        <v>0</v>
      </c>
      <c r="CT58" s="56">
        <f t="shared" ca="1" si="95"/>
        <v>0</v>
      </c>
      <c r="CU58" s="56">
        <f t="shared" ca="1" si="96"/>
        <v>0</v>
      </c>
      <c r="CV58" s="56">
        <f t="shared" ca="1" si="97"/>
        <v>0</v>
      </c>
      <c r="CW58" s="56">
        <f t="shared" ca="1" si="98"/>
        <v>0</v>
      </c>
      <c r="CX58" s="56">
        <f t="shared" ca="1" si="99"/>
        <v>0</v>
      </c>
      <c r="CY58" s="56">
        <f t="shared" ca="1" si="100"/>
        <v>0</v>
      </c>
      <c r="CZ58" s="56">
        <f t="shared" ca="1" si="101"/>
        <v>0</v>
      </c>
      <c r="DA58" s="56">
        <f t="shared" ca="1" si="102"/>
        <v>0</v>
      </c>
      <c r="DB58" s="56">
        <f t="shared" ca="1" si="103"/>
        <v>0</v>
      </c>
      <c r="DC58" s="56">
        <f t="shared" ca="1" si="104"/>
        <v>0</v>
      </c>
      <c r="DD58" s="56">
        <f t="shared" ca="1" si="105"/>
        <v>0</v>
      </c>
      <c r="DE58" s="56">
        <f t="shared" ca="1" si="106"/>
        <v>0</v>
      </c>
    </row>
    <row r="59" spans="1:109" ht="19.5" customHeight="1">
      <c r="A59" s="47"/>
      <c r="B59" s="62" t="str">
        <f t="shared" ca="1" si="0"/>
        <v/>
      </c>
      <c r="C59" s="63"/>
      <c r="D59" s="56">
        <f t="shared" ca="1" si="1"/>
        <v>0</v>
      </c>
      <c r="E59" s="56">
        <f t="shared" ca="1" si="2"/>
        <v>0</v>
      </c>
      <c r="F59" s="56">
        <f t="shared" ca="1" si="3"/>
        <v>0</v>
      </c>
      <c r="G59" s="56">
        <f t="shared" ca="1" si="4"/>
        <v>0</v>
      </c>
      <c r="H59" s="56">
        <f t="shared" ca="1" si="5"/>
        <v>0</v>
      </c>
      <c r="I59" s="56">
        <f t="shared" ca="1" si="6"/>
        <v>0</v>
      </c>
      <c r="J59" s="56">
        <f t="shared" ca="1" si="7"/>
        <v>0</v>
      </c>
      <c r="K59" s="56">
        <f t="shared" ca="1" si="8"/>
        <v>0</v>
      </c>
      <c r="L59" s="56">
        <f t="shared" ca="1" si="9"/>
        <v>0</v>
      </c>
      <c r="M59" s="56">
        <f t="shared" ca="1" si="10"/>
        <v>0</v>
      </c>
      <c r="N59" s="56">
        <f t="shared" ca="1" si="11"/>
        <v>0</v>
      </c>
      <c r="O59" s="56">
        <f t="shared" ca="1" si="12"/>
        <v>0</v>
      </c>
      <c r="P59" s="56">
        <f t="shared" ca="1" si="13"/>
        <v>0</v>
      </c>
      <c r="Q59" s="56">
        <f t="shared" ca="1" si="14"/>
        <v>0</v>
      </c>
      <c r="R59" s="56">
        <f t="shared" ca="1" si="15"/>
        <v>0</v>
      </c>
      <c r="S59" s="56">
        <f t="shared" ca="1" si="16"/>
        <v>0</v>
      </c>
      <c r="T59" s="56">
        <f t="shared" ca="1" si="17"/>
        <v>0</v>
      </c>
      <c r="U59" s="56">
        <f t="shared" ca="1" si="18"/>
        <v>0</v>
      </c>
      <c r="V59" s="56">
        <f t="shared" ca="1" si="19"/>
        <v>0</v>
      </c>
      <c r="W59" s="56">
        <f t="shared" ca="1" si="20"/>
        <v>0</v>
      </c>
      <c r="X59" s="56">
        <f t="shared" ca="1" si="21"/>
        <v>0</v>
      </c>
      <c r="Y59" s="56">
        <f t="shared" ca="1" si="22"/>
        <v>0</v>
      </c>
      <c r="Z59" s="56">
        <f t="shared" ca="1" si="23"/>
        <v>0</v>
      </c>
      <c r="AA59" s="56">
        <f t="shared" ca="1" si="24"/>
        <v>0</v>
      </c>
      <c r="AB59" s="56">
        <f t="shared" ca="1" si="25"/>
        <v>0</v>
      </c>
      <c r="AC59" s="56">
        <f t="shared" ca="1" si="26"/>
        <v>0</v>
      </c>
      <c r="AD59" s="56">
        <f t="shared" ca="1" si="27"/>
        <v>0</v>
      </c>
      <c r="AE59" s="56">
        <f t="shared" ca="1" si="28"/>
        <v>0</v>
      </c>
      <c r="AF59" s="56">
        <f t="shared" ca="1" si="29"/>
        <v>0</v>
      </c>
      <c r="AG59" s="56">
        <f t="shared" ca="1" si="30"/>
        <v>0</v>
      </c>
      <c r="AH59" s="56">
        <f t="shared" ca="1" si="31"/>
        <v>0</v>
      </c>
      <c r="AI59" s="56">
        <f t="shared" ca="1" si="32"/>
        <v>0</v>
      </c>
      <c r="AJ59" s="56">
        <f t="shared" ca="1" si="33"/>
        <v>0</v>
      </c>
      <c r="AK59" s="56">
        <f t="shared" ca="1" si="34"/>
        <v>0</v>
      </c>
      <c r="AL59" s="56">
        <f t="shared" ca="1" si="35"/>
        <v>0</v>
      </c>
      <c r="AM59" s="56">
        <f t="shared" ca="1" si="36"/>
        <v>0</v>
      </c>
      <c r="AN59" s="56">
        <f t="shared" ca="1" si="37"/>
        <v>0</v>
      </c>
      <c r="AO59" s="56">
        <f t="shared" ca="1" si="38"/>
        <v>0</v>
      </c>
      <c r="AP59" s="56">
        <f t="shared" ca="1" si="39"/>
        <v>0</v>
      </c>
      <c r="AQ59" s="56">
        <f t="shared" ca="1" si="40"/>
        <v>0</v>
      </c>
      <c r="AR59" s="56">
        <f t="shared" ca="1" si="41"/>
        <v>0</v>
      </c>
      <c r="AS59" s="56">
        <f t="shared" ca="1" si="42"/>
        <v>0</v>
      </c>
      <c r="AT59" s="56">
        <f t="shared" ca="1" si="43"/>
        <v>0</v>
      </c>
      <c r="AU59" s="56">
        <f t="shared" ca="1" si="44"/>
        <v>0</v>
      </c>
      <c r="AV59" s="56">
        <f t="shared" ca="1" si="45"/>
        <v>0</v>
      </c>
      <c r="AW59" s="56">
        <f t="shared" ca="1" si="46"/>
        <v>0</v>
      </c>
      <c r="AX59" s="56">
        <f t="shared" ca="1" si="47"/>
        <v>0</v>
      </c>
      <c r="AY59" s="56">
        <f t="shared" ca="1" si="48"/>
        <v>0</v>
      </c>
      <c r="AZ59" s="56">
        <f t="shared" ca="1" si="49"/>
        <v>0</v>
      </c>
      <c r="BA59" s="56">
        <f t="shared" ca="1" si="50"/>
        <v>0</v>
      </c>
      <c r="BB59" s="56">
        <f t="shared" ca="1" si="51"/>
        <v>0</v>
      </c>
      <c r="BC59" s="56">
        <f t="shared" ca="1" si="52"/>
        <v>0</v>
      </c>
      <c r="BD59" s="56">
        <f t="shared" ca="1" si="53"/>
        <v>0</v>
      </c>
      <c r="BE59" s="56">
        <f t="shared" ca="1" si="54"/>
        <v>0</v>
      </c>
      <c r="BF59" s="56">
        <f t="shared" ca="1" si="55"/>
        <v>0</v>
      </c>
      <c r="BG59" s="56">
        <f t="shared" ca="1" si="56"/>
        <v>0</v>
      </c>
      <c r="BH59" s="56">
        <f t="shared" ca="1" si="57"/>
        <v>0</v>
      </c>
      <c r="BI59" s="56">
        <f t="shared" ca="1" si="58"/>
        <v>0</v>
      </c>
      <c r="BJ59" s="56">
        <f t="shared" ca="1" si="59"/>
        <v>0</v>
      </c>
      <c r="BK59" s="56">
        <f t="shared" ca="1" si="60"/>
        <v>0</v>
      </c>
      <c r="BL59" s="56">
        <f t="shared" ca="1" si="61"/>
        <v>0</v>
      </c>
      <c r="BM59" s="56">
        <f t="shared" ca="1" si="62"/>
        <v>0</v>
      </c>
      <c r="BN59" s="56">
        <f t="shared" ca="1" si="63"/>
        <v>0</v>
      </c>
      <c r="BO59" s="56">
        <f t="shared" ca="1" si="64"/>
        <v>0</v>
      </c>
      <c r="BP59" s="56">
        <f t="shared" ca="1" si="65"/>
        <v>0</v>
      </c>
      <c r="BQ59" s="56">
        <f t="shared" ca="1" si="66"/>
        <v>0</v>
      </c>
      <c r="BR59" s="56">
        <f t="shared" ca="1" si="67"/>
        <v>0</v>
      </c>
      <c r="BS59" s="56">
        <f t="shared" ca="1" si="68"/>
        <v>0</v>
      </c>
      <c r="BT59" s="56">
        <f t="shared" ca="1" si="69"/>
        <v>0</v>
      </c>
      <c r="BU59" s="56">
        <f t="shared" ca="1" si="70"/>
        <v>0</v>
      </c>
      <c r="BV59" s="56">
        <f t="shared" ca="1" si="71"/>
        <v>0</v>
      </c>
      <c r="BW59" s="56">
        <f t="shared" ca="1" si="72"/>
        <v>0</v>
      </c>
      <c r="BX59" s="56">
        <f t="shared" ca="1" si="73"/>
        <v>0</v>
      </c>
      <c r="BY59" s="56">
        <f t="shared" ca="1" si="74"/>
        <v>0</v>
      </c>
      <c r="BZ59" s="56">
        <f t="shared" ca="1" si="75"/>
        <v>0</v>
      </c>
      <c r="CA59" s="56">
        <f t="shared" ca="1" si="76"/>
        <v>0</v>
      </c>
      <c r="CB59" s="56">
        <f t="shared" ca="1" si="77"/>
        <v>0</v>
      </c>
      <c r="CC59" s="56">
        <f t="shared" ca="1" si="78"/>
        <v>0</v>
      </c>
      <c r="CD59" s="56">
        <f t="shared" ca="1" si="79"/>
        <v>0</v>
      </c>
      <c r="CE59" s="56">
        <f t="shared" ca="1" si="80"/>
        <v>0</v>
      </c>
      <c r="CF59" s="56">
        <f t="shared" ca="1" si="81"/>
        <v>0</v>
      </c>
      <c r="CG59" s="56">
        <f t="shared" ca="1" si="82"/>
        <v>0</v>
      </c>
      <c r="CH59" s="56">
        <f t="shared" ca="1" si="83"/>
        <v>0</v>
      </c>
      <c r="CI59" s="56">
        <f t="shared" ca="1" si="84"/>
        <v>0</v>
      </c>
      <c r="CJ59" s="56">
        <f t="shared" ca="1" si="85"/>
        <v>0</v>
      </c>
      <c r="CK59" s="56">
        <f t="shared" ca="1" si="86"/>
        <v>0</v>
      </c>
      <c r="CL59" s="56">
        <f t="shared" ca="1" si="87"/>
        <v>0</v>
      </c>
      <c r="CM59" s="56">
        <f t="shared" ca="1" si="88"/>
        <v>0</v>
      </c>
      <c r="CN59" s="56">
        <f t="shared" ca="1" si="89"/>
        <v>0</v>
      </c>
      <c r="CO59" s="56">
        <f t="shared" ca="1" si="90"/>
        <v>0</v>
      </c>
      <c r="CP59" s="56">
        <f t="shared" ca="1" si="91"/>
        <v>0</v>
      </c>
      <c r="CQ59" s="56">
        <f t="shared" ca="1" si="92"/>
        <v>0</v>
      </c>
      <c r="CR59" s="56">
        <f t="shared" ca="1" si="93"/>
        <v>0</v>
      </c>
      <c r="CS59" s="56">
        <f t="shared" ca="1" si="94"/>
        <v>0</v>
      </c>
      <c r="CT59" s="56">
        <f t="shared" ca="1" si="95"/>
        <v>0</v>
      </c>
      <c r="CU59" s="56">
        <f t="shared" ca="1" si="96"/>
        <v>0</v>
      </c>
      <c r="CV59" s="56">
        <f t="shared" ca="1" si="97"/>
        <v>0</v>
      </c>
      <c r="CW59" s="56">
        <f t="shared" ca="1" si="98"/>
        <v>0</v>
      </c>
      <c r="CX59" s="56">
        <f t="shared" ca="1" si="99"/>
        <v>0</v>
      </c>
      <c r="CY59" s="56">
        <f t="shared" ca="1" si="100"/>
        <v>0</v>
      </c>
      <c r="CZ59" s="56">
        <f t="shared" ca="1" si="101"/>
        <v>0</v>
      </c>
      <c r="DA59" s="56">
        <f t="shared" ca="1" si="102"/>
        <v>0</v>
      </c>
      <c r="DB59" s="56">
        <f t="shared" ca="1" si="103"/>
        <v>0</v>
      </c>
      <c r="DC59" s="56">
        <f t="shared" ca="1" si="104"/>
        <v>0</v>
      </c>
      <c r="DD59" s="56">
        <f t="shared" ca="1" si="105"/>
        <v>0</v>
      </c>
      <c r="DE59" s="56">
        <f t="shared" ca="1" si="106"/>
        <v>0</v>
      </c>
    </row>
    <row r="60" spans="1:109" ht="19.5" customHeight="1">
      <c r="A60" s="47"/>
      <c r="B60" s="62" t="str">
        <f t="shared" ca="1" si="0"/>
        <v/>
      </c>
      <c r="C60" s="63"/>
      <c r="D60" s="56">
        <f t="shared" ca="1" si="1"/>
        <v>0</v>
      </c>
      <c r="E60" s="56">
        <f t="shared" ca="1" si="2"/>
        <v>0</v>
      </c>
      <c r="F60" s="56">
        <f t="shared" ca="1" si="3"/>
        <v>0</v>
      </c>
      <c r="G60" s="56">
        <f t="shared" ca="1" si="4"/>
        <v>0</v>
      </c>
      <c r="H60" s="56">
        <f t="shared" ca="1" si="5"/>
        <v>0</v>
      </c>
      <c r="I60" s="56">
        <f t="shared" ca="1" si="6"/>
        <v>0</v>
      </c>
      <c r="J60" s="56">
        <f t="shared" ca="1" si="7"/>
        <v>0</v>
      </c>
      <c r="K60" s="56">
        <f t="shared" ca="1" si="8"/>
        <v>0</v>
      </c>
      <c r="L60" s="56">
        <f t="shared" ca="1" si="9"/>
        <v>0</v>
      </c>
      <c r="M60" s="56">
        <f t="shared" ca="1" si="10"/>
        <v>0</v>
      </c>
      <c r="N60" s="56">
        <f t="shared" ca="1" si="11"/>
        <v>0</v>
      </c>
      <c r="O60" s="56">
        <f t="shared" ca="1" si="12"/>
        <v>0</v>
      </c>
      <c r="P60" s="56">
        <f t="shared" ca="1" si="13"/>
        <v>0</v>
      </c>
      <c r="Q60" s="56">
        <f t="shared" ca="1" si="14"/>
        <v>0</v>
      </c>
      <c r="R60" s="56">
        <f t="shared" ca="1" si="15"/>
        <v>0</v>
      </c>
      <c r="S60" s="56">
        <f t="shared" ca="1" si="16"/>
        <v>0</v>
      </c>
      <c r="T60" s="56">
        <f t="shared" ca="1" si="17"/>
        <v>0</v>
      </c>
      <c r="U60" s="56">
        <f t="shared" ca="1" si="18"/>
        <v>0</v>
      </c>
      <c r="V60" s="56">
        <f t="shared" ca="1" si="19"/>
        <v>0</v>
      </c>
      <c r="W60" s="56">
        <f t="shared" ca="1" si="20"/>
        <v>0</v>
      </c>
      <c r="X60" s="56">
        <f t="shared" ca="1" si="21"/>
        <v>0</v>
      </c>
      <c r="Y60" s="56">
        <f t="shared" ca="1" si="22"/>
        <v>0</v>
      </c>
      <c r="Z60" s="56">
        <f t="shared" ca="1" si="23"/>
        <v>0</v>
      </c>
      <c r="AA60" s="56">
        <f t="shared" ca="1" si="24"/>
        <v>0</v>
      </c>
      <c r="AB60" s="56">
        <f t="shared" ca="1" si="25"/>
        <v>0</v>
      </c>
      <c r="AC60" s="56">
        <f t="shared" ca="1" si="26"/>
        <v>0</v>
      </c>
      <c r="AD60" s="56">
        <f t="shared" ca="1" si="27"/>
        <v>0</v>
      </c>
      <c r="AE60" s="56">
        <f t="shared" ca="1" si="28"/>
        <v>0</v>
      </c>
      <c r="AF60" s="56">
        <f t="shared" ca="1" si="29"/>
        <v>0</v>
      </c>
      <c r="AG60" s="56">
        <f t="shared" ca="1" si="30"/>
        <v>0</v>
      </c>
      <c r="AH60" s="56">
        <f t="shared" ca="1" si="31"/>
        <v>0</v>
      </c>
      <c r="AI60" s="56">
        <f t="shared" ca="1" si="32"/>
        <v>0</v>
      </c>
      <c r="AJ60" s="56">
        <f t="shared" ca="1" si="33"/>
        <v>0</v>
      </c>
      <c r="AK60" s="56">
        <f t="shared" ca="1" si="34"/>
        <v>0</v>
      </c>
      <c r="AL60" s="56">
        <f t="shared" ca="1" si="35"/>
        <v>0</v>
      </c>
      <c r="AM60" s="56">
        <f t="shared" ca="1" si="36"/>
        <v>0</v>
      </c>
      <c r="AN60" s="56">
        <f t="shared" ca="1" si="37"/>
        <v>0</v>
      </c>
      <c r="AO60" s="56">
        <f t="shared" ca="1" si="38"/>
        <v>0</v>
      </c>
      <c r="AP60" s="56">
        <f t="shared" ca="1" si="39"/>
        <v>0</v>
      </c>
      <c r="AQ60" s="56">
        <f t="shared" ca="1" si="40"/>
        <v>0</v>
      </c>
      <c r="AR60" s="56">
        <f t="shared" ca="1" si="41"/>
        <v>0</v>
      </c>
      <c r="AS60" s="56">
        <f t="shared" ca="1" si="42"/>
        <v>0</v>
      </c>
      <c r="AT60" s="56">
        <f t="shared" ca="1" si="43"/>
        <v>0</v>
      </c>
      <c r="AU60" s="56">
        <f t="shared" ca="1" si="44"/>
        <v>0</v>
      </c>
      <c r="AV60" s="56">
        <f t="shared" ca="1" si="45"/>
        <v>0</v>
      </c>
      <c r="AW60" s="56">
        <f t="shared" ca="1" si="46"/>
        <v>0</v>
      </c>
      <c r="AX60" s="56">
        <f t="shared" ca="1" si="47"/>
        <v>0</v>
      </c>
      <c r="AY60" s="56">
        <f t="shared" ca="1" si="48"/>
        <v>0</v>
      </c>
      <c r="AZ60" s="56">
        <f t="shared" ca="1" si="49"/>
        <v>0</v>
      </c>
      <c r="BA60" s="56">
        <f t="shared" ca="1" si="50"/>
        <v>0</v>
      </c>
      <c r="BB60" s="56">
        <f t="shared" ca="1" si="51"/>
        <v>0</v>
      </c>
      <c r="BC60" s="56">
        <f t="shared" ca="1" si="52"/>
        <v>0</v>
      </c>
      <c r="BD60" s="56">
        <f t="shared" ca="1" si="53"/>
        <v>0</v>
      </c>
      <c r="BE60" s="56">
        <f t="shared" ca="1" si="54"/>
        <v>0</v>
      </c>
      <c r="BF60" s="56">
        <f t="shared" ca="1" si="55"/>
        <v>0</v>
      </c>
      <c r="BG60" s="56">
        <f t="shared" ca="1" si="56"/>
        <v>0</v>
      </c>
      <c r="BH60" s="56">
        <f t="shared" ca="1" si="57"/>
        <v>0</v>
      </c>
      <c r="BI60" s="56">
        <f t="shared" ca="1" si="58"/>
        <v>0</v>
      </c>
      <c r="BJ60" s="56">
        <f t="shared" ca="1" si="59"/>
        <v>0</v>
      </c>
      <c r="BK60" s="56">
        <f t="shared" ca="1" si="60"/>
        <v>0</v>
      </c>
      <c r="BL60" s="56">
        <f t="shared" ca="1" si="61"/>
        <v>0</v>
      </c>
      <c r="BM60" s="56">
        <f t="shared" ca="1" si="62"/>
        <v>0</v>
      </c>
      <c r="BN60" s="56">
        <f t="shared" ca="1" si="63"/>
        <v>0</v>
      </c>
      <c r="BO60" s="56">
        <f t="shared" ca="1" si="64"/>
        <v>0</v>
      </c>
      <c r="BP60" s="56">
        <f t="shared" ca="1" si="65"/>
        <v>0</v>
      </c>
      <c r="BQ60" s="56">
        <f t="shared" ca="1" si="66"/>
        <v>0</v>
      </c>
      <c r="BR60" s="56">
        <f t="shared" ca="1" si="67"/>
        <v>0</v>
      </c>
      <c r="BS60" s="56">
        <f t="shared" ca="1" si="68"/>
        <v>0</v>
      </c>
      <c r="BT60" s="56">
        <f t="shared" ca="1" si="69"/>
        <v>0</v>
      </c>
      <c r="BU60" s="56">
        <f t="shared" ca="1" si="70"/>
        <v>0</v>
      </c>
      <c r="BV60" s="56">
        <f t="shared" ca="1" si="71"/>
        <v>0</v>
      </c>
      <c r="BW60" s="56">
        <f t="shared" ca="1" si="72"/>
        <v>0</v>
      </c>
      <c r="BX60" s="56">
        <f t="shared" ca="1" si="73"/>
        <v>0</v>
      </c>
      <c r="BY60" s="56">
        <f t="shared" ca="1" si="74"/>
        <v>0</v>
      </c>
      <c r="BZ60" s="56">
        <f t="shared" ca="1" si="75"/>
        <v>0</v>
      </c>
      <c r="CA60" s="56">
        <f t="shared" ca="1" si="76"/>
        <v>0</v>
      </c>
      <c r="CB60" s="56">
        <f t="shared" ca="1" si="77"/>
        <v>0</v>
      </c>
      <c r="CC60" s="56">
        <f t="shared" ca="1" si="78"/>
        <v>0</v>
      </c>
      <c r="CD60" s="56">
        <f t="shared" ca="1" si="79"/>
        <v>0</v>
      </c>
      <c r="CE60" s="56">
        <f t="shared" ca="1" si="80"/>
        <v>0</v>
      </c>
      <c r="CF60" s="56">
        <f t="shared" ca="1" si="81"/>
        <v>0</v>
      </c>
      <c r="CG60" s="56">
        <f t="shared" ca="1" si="82"/>
        <v>0</v>
      </c>
      <c r="CH60" s="56">
        <f t="shared" ca="1" si="83"/>
        <v>0</v>
      </c>
      <c r="CI60" s="56">
        <f t="shared" ca="1" si="84"/>
        <v>0</v>
      </c>
      <c r="CJ60" s="56">
        <f t="shared" ca="1" si="85"/>
        <v>0</v>
      </c>
      <c r="CK60" s="56">
        <f t="shared" ca="1" si="86"/>
        <v>0</v>
      </c>
      <c r="CL60" s="56">
        <f t="shared" ca="1" si="87"/>
        <v>0</v>
      </c>
      <c r="CM60" s="56">
        <f t="shared" ca="1" si="88"/>
        <v>0</v>
      </c>
      <c r="CN60" s="56">
        <f t="shared" ca="1" si="89"/>
        <v>0</v>
      </c>
      <c r="CO60" s="56">
        <f t="shared" ca="1" si="90"/>
        <v>0</v>
      </c>
      <c r="CP60" s="56">
        <f t="shared" ca="1" si="91"/>
        <v>0</v>
      </c>
      <c r="CQ60" s="56">
        <f t="shared" ca="1" si="92"/>
        <v>0</v>
      </c>
      <c r="CR60" s="56">
        <f t="shared" ca="1" si="93"/>
        <v>0</v>
      </c>
      <c r="CS60" s="56">
        <f t="shared" ca="1" si="94"/>
        <v>0</v>
      </c>
      <c r="CT60" s="56">
        <f t="shared" ca="1" si="95"/>
        <v>0</v>
      </c>
      <c r="CU60" s="56">
        <f t="shared" ca="1" si="96"/>
        <v>0</v>
      </c>
      <c r="CV60" s="56">
        <f t="shared" ca="1" si="97"/>
        <v>0</v>
      </c>
      <c r="CW60" s="56">
        <f t="shared" ca="1" si="98"/>
        <v>0</v>
      </c>
      <c r="CX60" s="56">
        <f t="shared" ca="1" si="99"/>
        <v>0</v>
      </c>
      <c r="CY60" s="56">
        <f t="shared" ca="1" si="100"/>
        <v>0</v>
      </c>
      <c r="CZ60" s="56">
        <f t="shared" ca="1" si="101"/>
        <v>0</v>
      </c>
      <c r="DA60" s="56">
        <f t="shared" ca="1" si="102"/>
        <v>0</v>
      </c>
      <c r="DB60" s="56">
        <f t="shared" ca="1" si="103"/>
        <v>0</v>
      </c>
      <c r="DC60" s="56">
        <f t="shared" ca="1" si="104"/>
        <v>0</v>
      </c>
      <c r="DD60" s="56">
        <f t="shared" ca="1" si="105"/>
        <v>0</v>
      </c>
      <c r="DE60" s="56">
        <f t="shared" ca="1" si="106"/>
        <v>0</v>
      </c>
    </row>
    <row r="61" spans="1:109" ht="19.5" customHeight="1">
      <c r="A61" s="47"/>
      <c r="B61" s="62" t="str">
        <f t="shared" ca="1" si="0"/>
        <v/>
      </c>
      <c r="C61" s="63"/>
      <c r="D61" s="56">
        <f t="shared" ca="1" si="1"/>
        <v>0</v>
      </c>
      <c r="E61" s="56">
        <f t="shared" ca="1" si="2"/>
        <v>0</v>
      </c>
      <c r="F61" s="56">
        <f t="shared" ca="1" si="3"/>
        <v>0</v>
      </c>
      <c r="G61" s="56">
        <f t="shared" ca="1" si="4"/>
        <v>0</v>
      </c>
      <c r="H61" s="56">
        <f t="shared" ca="1" si="5"/>
        <v>0</v>
      </c>
      <c r="I61" s="56">
        <f t="shared" ca="1" si="6"/>
        <v>0</v>
      </c>
      <c r="J61" s="56">
        <f t="shared" ca="1" si="7"/>
        <v>0</v>
      </c>
      <c r="K61" s="56">
        <f t="shared" ca="1" si="8"/>
        <v>0</v>
      </c>
      <c r="L61" s="56">
        <f t="shared" ca="1" si="9"/>
        <v>0</v>
      </c>
      <c r="M61" s="56">
        <f t="shared" ca="1" si="10"/>
        <v>0</v>
      </c>
      <c r="N61" s="56">
        <f t="shared" ca="1" si="11"/>
        <v>0</v>
      </c>
      <c r="O61" s="56">
        <f t="shared" ca="1" si="12"/>
        <v>0</v>
      </c>
      <c r="P61" s="56">
        <f t="shared" ca="1" si="13"/>
        <v>0</v>
      </c>
      <c r="Q61" s="56">
        <f t="shared" ca="1" si="14"/>
        <v>0</v>
      </c>
      <c r="R61" s="56">
        <f t="shared" ca="1" si="15"/>
        <v>0</v>
      </c>
      <c r="S61" s="56">
        <f t="shared" ca="1" si="16"/>
        <v>0</v>
      </c>
      <c r="T61" s="56">
        <f t="shared" ca="1" si="17"/>
        <v>0</v>
      </c>
      <c r="U61" s="56">
        <f t="shared" ca="1" si="18"/>
        <v>0</v>
      </c>
      <c r="V61" s="56">
        <f t="shared" ca="1" si="19"/>
        <v>0</v>
      </c>
      <c r="W61" s="56">
        <f t="shared" ca="1" si="20"/>
        <v>0</v>
      </c>
      <c r="X61" s="56">
        <f t="shared" ca="1" si="21"/>
        <v>0</v>
      </c>
      <c r="Y61" s="56">
        <f t="shared" ca="1" si="22"/>
        <v>0</v>
      </c>
      <c r="Z61" s="56">
        <f t="shared" ca="1" si="23"/>
        <v>0</v>
      </c>
      <c r="AA61" s="56">
        <f t="shared" ca="1" si="24"/>
        <v>0</v>
      </c>
      <c r="AB61" s="56">
        <f t="shared" ca="1" si="25"/>
        <v>0</v>
      </c>
      <c r="AC61" s="56">
        <f t="shared" ca="1" si="26"/>
        <v>0</v>
      </c>
      <c r="AD61" s="56">
        <f t="shared" ca="1" si="27"/>
        <v>0</v>
      </c>
      <c r="AE61" s="56">
        <f t="shared" ca="1" si="28"/>
        <v>0</v>
      </c>
      <c r="AF61" s="56">
        <f t="shared" ca="1" si="29"/>
        <v>0</v>
      </c>
      <c r="AG61" s="56">
        <f t="shared" ca="1" si="30"/>
        <v>0</v>
      </c>
      <c r="AH61" s="56">
        <f t="shared" ca="1" si="31"/>
        <v>0</v>
      </c>
      <c r="AI61" s="56">
        <f t="shared" ca="1" si="32"/>
        <v>0</v>
      </c>
      <c r="AJ61" s="56">
        <f t="shared" ca="1" si="33"/>
        <v>0</v>
      </c>
      <c r="AK61" s="56">
        <f t="shared" ca="1" si="34"/>
        <v>0</v>
      </c>
      <c r="AL61" s="56">
        <f t="shared" ca="1" si="35"/>
        <v>0</v>
      </c>
      <c r="AM61" s="56">
        <f t="shared" ca="1" si="36"/>
        <v>0</v>
      </c>
      <c r="AN61" s="56">
        <f t="shared" ca="1" si="37"/>
        <v>0</v>
      </c>
      <c r="AO61" s="56">
        <f t="shared" ca="1" si="38"/>
        <v>0</v>
      </c>
      <c r="AP61" s="56">
        <f t="shared" ca="1" si="39"/>
        <v>0</v>
      </c>
      <c r="AQ61" s="56">
        <f t="shared" ca="1" si="40"/>
        <v>0</v>
      </c>
      <c r="AR61" s="56">
        <f t="shared" ca="1" si="41"/>
        <v>0</v>
      </c>
      <c r="AS61" s="56">
        <f t="shared" ca="1" si="42"/>
        <v>0</v>
      </c>
      <c r="AT61" s="56">
        <f t="shared" ca="1" si="43"/>
        <v>0</v>
      </c>
      <c r="AU61" s="56">
        <f t="shared" ca="1" si="44"/>
        <v>0</v>
      </c>
      <c r="AV61" s="56">
        <f t="shared" ca="1" si="45"/>
        <v>0</v>
      </c>
      <c r="AW61" s="56">
        <f t="shared" ca="1" si="46"/>
        <v>0</v>
      </c>
      <c r="AX61" s="56">
        <f t="shared" ca="1" si="47"/>
        <v>0</v>
      </c>
      <c r="AY61" s="56">
        <f t="shared" ca="1" si="48"/>
        <v>0</v>
      </c>
      <c r="AZ61" s="56">
        <f t="shared" ca="1" si="49"/>
        <v>0</v>
      </c>
      <c r="BA61" s="56">
        <f t="shared" ca="1" si="50"/>
        <v>0</v>
      </c>
      <c r="BB61" s="56">
        <f t="shared" ca="1" si="51"/>
        <v>0</v>
      </c>
      <c r="BC61" s="56">
        <f t="shared" ca="1" si="52"/>
        <v>0</v>
      </c>
      <c r="BD61" s="56">
        <f t="shared" ca="1" si="53"/>
        <v>0</v>
      </c>
      <c r="BE61" s="56">
        <f t="shared" ca="1" si="54"/>
        <v>0</v>
      </c>
      <c r="BF61" s="56">
        <f t="shared" ca="1" si="55"/>
        <v>0</v>
      </c>
      <c r="BG61" s="56">
        <f t="shared" ca="1" si="56"/>
        <v>0</v>
      </c>
      <c r="BH61" s="56">
        <f t="shared" ca="1" si="57"/>
        <v>0</v>
      </c>
      <c r="BI61" s="56">
        <f t="shared" ca="1" si="58"/>
        <v>0</v>
      </c>
      <c r="BJ61" s="56">
        <f t="shared" ca="1" si="59"/>
        <v>0</v>
      </c>
      <c r="BK61" s="56">
        <f t="shared" ca="1" si="60"/>
        <v>0</v>
      </c>
      <c r="BL61" s="56">
        <f t="shared" ca="1" si="61"/>
        <v>0</v>
      </c>
      <c r="BM61" s="56">
        <f t="shared" ca="1" si="62"/>
        <v>0</v>
      </c>
      <c r="BN61" s="56">
        <f t="shared" ca="1" si="63"/>
        <v>0</v>
      </c>
      <c r="BO61" s="56">
        <f t="shared" ca="1" si="64"/>
        <v>0</v>
      </c>
      <c r="BP61" s="56">
        <f t="shared" ca="1" si="65"/>
        <v>0</v>
      </c>
      <c r="BQ61" s="56">
        <f t="shared" ca="1" si="66"/>
        <v>0</v>
      </c>
      <c r="BR61" s="56">
        <f t="shared" ca="1" si="67"/>
        <v>0</v>
      </c>
      <c r="BS61" s="56">
        <f t="shared" ca="1" si="68"/>
        <v>0</v>
      </c>
      <c r="BT61" s="56">
        <f t="shared" ca="1" si="69"/>
        <v>0</v>
      </c>
      <c r="BU61" s="56">
        <f t="shared" ca="1" si="70"/>
        <v>0</v>
      </c>
      <c r="BV61" s="56">
        <f t="shared" ca="1" si="71"/>
        <v>0</v>
      </c>
      <c r="BW61" s="56">
        <f t="shared" ca="1" si="72"/>
        <v>0</v>
      </c>
      <c r="BX61" s="56">
        <f t="shared" ca="1" si="73"/>
        <v>0</v>
      </c>
      <c r="BY61" s="56">
        <f t="shared" ca="1" si="74"/>
        <v>0</v>
      </c>
      <c r="BZ61" s="56">
        <f t="shared" ca="1" si="75"/>
        <v>0</v>
      </c>
      <c r="CA61" s="56">
        <f t="shared" ca="1" si="76"/>
        <v>0</v>
      </c>
      <c r="CB61" s="56">
        <f t="shared" ca="1" si="77"/>
        <v>0</v>
      </c>
      <c r="CC61" s="56">
        <f t="shared" ca="1" si="78"/>
        <v>0</v>
      </c>
      <c r="CD61" s="56">
        <f t="shared" ca="1" si="79"/>
        <v>0</v>
      </c>
      <c r="CE61" s="56">
        <f t="shared" ca="1" si="80"/>
        <v>0</v>
      </c>
      <c r="CF61" s="56">
        <f t="shared" ca="1" si="81"/>
        <v>0</v>
      </c>
      <c r="CG61" s="56">
        <f t="shared" ca="1" si="82"/>
        <v>0</v>
      </c>
      <c r="CH61" s="56">
        <f t="shared" ca="1" si="83"/>
        <v>0</v>
      </c>
      <c r="CI61" s="56">
        <f t="shared" ca="1" si="84"/>
        <v>0</v>
      </c>
      <c r="CJ61" s="56">
        <f t="shared" ca="1" si="85"/>
        <v>0</v>
      </c>
      <c r="CK61" s="56">
        <f t="shared" ca="1" si="86"/>
        <v>0</v>
      </c>
      <c r="CL61" s="56">
        <f t="shared" ca="1" si="87"/>
        <v>0</v>
      </c>
      <c r="CM61" s="56">
        <f t="shared" ca="1" si="88"/>
        <v>0</v>
      </c>
      <c r="CN61" s="56">
        <f t="shared" ca="1" si="89"/>
        <v>0</v>
      </c>
      <c r="CO61" s="56">
        <f t="shared" ca="1" si="90"/>
        <v>0</v>
      </c>
      <c r="CP61" s="56">
        <f t="shared" ca="1" si="91"/>
        <v>0</v>
      </c>
      <c r="CQ61" s="56">
        <f t="shared" ca="1" si="92"/>
        <v>0</v>
      </c>
      <c r="CR61" s="56">
        <f t="shared" ca="1" si="93"/>
        <v>0</v>
      </c>
      <c r="CS61" s="56">
        <f t="shared" ca="1" si="94"/>
        <v>0</v>
      </c>
      <c r="CT61" s="56">
        <f t="shared" ca="1" si="95"/>
        <v>0</v>
      </c>
      <c r="CU61" s="56">
        <f t="shared" ca="1" si="96"/>
        <v>0</v>
      </c>
      <c r="CV61" s="56">
        <f t="shared" ca="1" si="97"/>
        <v>0</v>
      </c>
      <c r="CW61" s="56">
        <f t="shared" ca="1" si="98"/>
        <v>0</v>
      </c>
      <c r="CX61" s="56">
        <f t="shared" ca="1" si="99"/>
        <v>0</v>
      </c>
      <c r="CY61" s="56">
        <f t="shared" ca="1" si="100"/>
        <v>0</v>
      </c>
      <c r="CZ61" s="56">
        <f t="shared" ca="1" si="101"/>
        <v>0</v>
      </c>
      <c r="DA61" s="56">
        <f t="shared" ca="1" si="102"/>
        <v>0</v>
      </c>
      <c r="DB61" s="56">
        <f t="shared" ca="1" si="103"/>
        <v>0</v>
      </c>
      <c r="DC61" s="56">
        <f t="shared" ca="1" si="104"/>
        <v>0</v>
      </c>
      <c r="DD61" s="56">
        <f t="shared" ca="1" si="105"/>
        <v>0</v>
      </c>
      <c r="DE61" s="56">
        <f t="shared" ca="1" si="106"/>
        <v>0</v>
      </c>
    </row>
    <row r="62" spans="1:109" ht="19.5" customHeight="1">
      <c r="A62" s="47"/>
      <c r="B62" s="62" t="str">
        <f t="shared" ca="1" si="0"/>
        <v/>
      </c>
      <c r="C62" s="63"/>
      <c r="D62" s="56">
        <f t="shared" ca="1" si="1"/>
        <v>0</v>
      </c>
      <c r="E62" s="56">
        <f t="shared" ca="1" si="2"/>
        <v>0</v>
      </c>
      <c r="F62" s="56">
        <f t="shared" ca="1" si="3"/>
        <v>0</v>
      </c>
      <c r="G62" s="56">
        <f t="shared" ca="1" si="4"/>
        <v>0</v>
      </c>
      <c r="H62" s="56">
        <f t="shared" ca="1" si="5"/>
        <v>0</v>
      </c>
      <c r="I62" s="56">
        <f t="shared" ca="1" si="6"/>
        <v>0</v>
      </c>
      <c r="J62" s="56">
        <f t="shared" ca="1" si="7"/>
        <v>0</v>
      </c>
      <c r="K62" s="56">
        <f t="shared" ca="1" si="8"/>
        <v>0</v>
      </c>
      <c r="L62" s="56">
        <f t="shared" ca="1" si="9"/>
        <v>0</v>
      </c>
      <c r="M62" s="56">
        <f t="shared" ca="1" si="10"/>
        <v>0</v>
      </c>
      <c r="N62" s="56">
        <f t="shared" ca="1" si="11"/>
        <v>0</v>
      </c>
      <c r="O62" s="56">
        <f t="shared" ca="1" si="12"/>
        <v>0</v>
      </c>
      <c r="P62" s="56">
        <f t="shared" ca="1" si="13"/>
        <v>0</v>
      </c>
      <c r="Q62" s="56">
        <f t="shared" ca="1" si="14"/>
        <v>0</v>
      </c>
      <c r="R62" s="56">
        <f t="shared" ca="1" si="15"/>
        <v>0</v>
      </c>
      <c r="S62" s="56">
        <f t="shared" ca="1" si="16"/>
        <v>0</v>
      </c>
      <c r="T62" s="56">
        <f t="shared" ca="1" si="17"/>
        <v>0</v>
      </c>
      <c r="U62" s="56">
        <f t="shared" ca="1" si="18"/>
        <v>0</v>
      </c>
      <c r="V62" s="56">
        <f t="shared" ca="1" si="19"/>
        <v>0</v>
      </c>
      <c r="W62" s="56">
        <f t="shared" ca="1" si="20"/>
        <v>0</v>
      </c>
      <c r="X62" s="56">
        <f t="shared" ca="1" si="21"/>
        <v>0</v>
      </c>
      <c r="Y62" s="56">
        <f t="shared" ca="1" si="22"/>
        <v>0</v>
      </c>
      <c r="Z62" s="56">
        <f t="shared" ca="1" si="23"/>
        <v>0</v>
      </c>
      <c r="AA62" s="56">
        <f t="shared" ca="1" si="24"/>
        <v>0</v>
      </c>
      <c r="AB62" s="56">
        <f t="shared" ca="1" si="25"/>
        <v>0</v>
      </c>
      <c r="AC62" s="56">
        <f t="shared" ca="1" si="26"/>
        <v>0</v>
      </c>
      <c r="AD62" s="56">
        <f t="shared" ca="1" si="27"/>
        <v>0</v>
      </c>
      <c r="AE62" s="56">
        <f t="shared" ca="1" si="28"/>
        <v>0</v>
      </c>
      <c r="AF62" s="56">
        <f t="shared" ca="1" si="29"/>
        <v>0</v>
      </c>
      <c r="AG62" s="56">
        <f t="shared" ca="1" si="30"/>
        <v>0</v>
      </c>
      <c r="AH62" s="56">
        <f t="shared" ca="1" si="31"/>
        <v>0</v>
      </c>
      <c r="AI62" s="56">
        <f t="shared" ca="1" si="32"/>
        <v>0</v>
      </c>
      <c r="AJ62" s="56">
        <f t="shared" ca="1" si="33"/>
        <v>0</v>
      </c>
      <c r="AK62" s="56">
        <f t="shared" ca="1" si="34"/>
        <v>0</v>
      </c>
      <c r="AL62" s="56">
        <f t="shared" ca="1" si="35"/>
        <v>0</v>
      </c>
      <c r="AM62" s="56">
        <f t="shared" ca="1" si="36"/>
        <v>0</v>
      </c>
      <c r="AN62" s="56">
        <f t="shared" ca="1" si="37"/>
        <v>0</v>
      </c>
      <c r="AO62" s="56">
        <f t="shared" ca="1" si="38"/>
        <v>0</v>
      </c>
      <c r="AP62" s="56">
        <f t="shared" ca="1" si="39"/>
        <v>0</v>
      </c>
      <c r="AQ62" s="56">
        <f t="shared" ca="1" si="40"/>
        <v>0</v>
      </c>
      <c r="AR62" s="56">
        <f t="shared" ca="1" si="41"/>
        <v>0</v>
      </c>
      <c r="AS62" s="56">
        <f t="shared" ca="1" si="42"/>
        <v>0</v>
      </c>
      <c r="AT62" s="56">
        <f t="shared" ca="1" si="43"/>
        <v>0</v>
      </c>
      <c r="AU62" s="56">
        <f t="shared" ca="1" si="44"/>
        <v>0</v>
      </c>
      <c r="AV62" s="56">
        <f t="shared" ca="1" si="45"/>
        <v>0</v>
      </c>
      <c r="AW62" s="56">
        <f t="shared" ca="1" si="46"/>
        <v>0</v>
      </c>
      <c r="AX62" s="56">
        <f t="shared" ca="1" si="47"/>
        <v>0</v>
      </c>
      <c r="AY62" s="56">
        <f t="shared" ca="1" si="48"/>
        <v>0</v>
      </c>
      <c r="AZ62" s="56">
        <f t="shared" ca="1" si="49"/>
        <v>0</v>
      </c>
      <c r="BA62" s="56">
        <f t="shared" ca="1" si="50"/>
        <v>0</v>
      </c>
      <c r="BB62" s="56">
        <f t="shared" ca="1" si="51"/>
        <v>0</v>
      </c>
      <c r="BC62" s="56">
        <f t="shared" ca="1" si="52"/>
        <v>0</v>
      </c>
      <c r="BD62" s="56">
        <f t="shared" ca="1" si="53"/>
        <v>0</v>
      </c>
      <c r="BE62" s="56">
        <f t="shared" ca="1" si="54"/>
        <v>0</v>
      </c>
      <c r="BF62" s="56">
        <f t="shared" ca="1" si="55"/>
        <v>0</v>
      </c>
      <c r="BG62" s="56">
        <f t="shared" ca="1" si="56"/>
        <v>0</v>
      </c>
      <c r="BH62" s="56">
        <f t="shared" ca="1" si="57"/>
        <v>0</v>
      </c>
      <c r="BI62" s="56">
        <f t="shared" ca="1" si="58"/>
        <v>0</v>
      </c>
      <c r="BJ62" s="56">
        <f t="shared" ca="1" si="59"/>
        <v>0</v>
      </c>
      <c r="BK62" s="56">
        <f t="shared" ca="1" si="60"/>
        <v>0</v>
      </c>
      <c r="BL62" s="56">
        <f t="shared" ca="1" si="61"/>
        <v>0</v>
      </c>
      <c r="BM62" s="56">
        <f t="shared" ca="1" si="62"/>
        <v>0</v>
      </c>
      <c r="BN62" s="56">
        <f t="shared" ca="1" si="63"/>
        <v>0</v>
      </c>
      <c r="BO62" s="56">
        <f t="shared" ca="1" si="64"/>
        <v>0</v>
      </c>
      <c r="BP62" s="56">
        <f t="shared" ca="1" si="65"/>
        <v>0</v>
      </c>
      <c r="BQ62" s="56">
        <f t="shared" ca="1" si="66"/>
        <v>0</v>
      </c>
      <c r="BR62" s="56">
        <f t="shared" ca="1" si="67"/>
        <v>0</v>
      </c>
      <c r="BS62" s="56">
        <f t="shared" ca="1" si="68"/>
        <v>0</v>
      </c>
      <c r="BT62" s="56">
        <f t="shared" ca="1" si="69"/>
        <v>0</v>
      </c>
      <c r="BU62" s="56">
        <f t="shared" ca="1" si="70"/>
        <v>0</v>
      </c>
      <c r="BV62" s="56">
        <f t="shared" ca="1" si="71"/>
        <v>0</v>
      </c>
      <c r="BW62" s="56">
        <f t="shared" ca="1" si="72"/>
        <v>0</v>
      </c>
      <c r="BX62" s="56">
        <f t="shared" ca="1" si="73"/>
        <v>0</v>
      </c>
      <c r="BY62" s="56">
        <f t="shared" ca="1" si="74"/>
        <v>0</v>
      </c>
      <c r="BZ62" s="56">
        <f t="shared" ca="1" si="75"/>
        <v>0</v>
      </c>
      <c r="CA62" s="56">
        <f t="shared" ca="1" si="76"/>
        <v>0</v>
      </c>
      <c r="CB62" s="56">
        <f t="shared" ca="1" si="77"/>
        <v>0</v>
      </c>
      <c r="CC62" s="56">
        <f t="shared" ca="1" si="78"/>
        <v>0</v>
      </c>
      <c r="CD62" s="56">
        <f t="shared" ca="1" si="79"/>
        <v>0</v>
      </c>
      <c r="CE62" s="56">
        <f t="shared" ca="1" si="80"/>
        <v>0</v>
      </c>
      <c r="CF62" s="56">
        <f t="shared" ca="1" si="81"/>
        <v>0</v>
      </c>
      <c r="CG62" s="56">
        <f t="shared" ca="1" si="82"/>
        <v>0</v>
      </c>
      <c r="CH62" s="56">
        <f t="shared" ca="1" si="83"/>
        <v>0</v>
      </c>
      <c r="CI62" s="56">
        <f t="shared" ca="1" si="84"/>
        <v>0</v>
      </c>
      <c r="CJ62" s="56">
        <f t="shared" ca="1" si="85"/>
        <v>0</v>
      </c>
      <c r="CK62" s="56">
        <f t="shared" ca="1" si="86"/>
        <v>0</v>
      </c>
      <c r="CL62" s="56">
        <f t="shared" ca="1" si="87"/>
        <v>0</v>
      </c>
      <c r="CM62" s="56">
        <f t="shared" ca="1" si="88"/>
        <v>0</v>
      </c>
      <c r="CN62" s="56">
        <f t="shared" ca="1" si="89"/>
        <v>0</v>
      </c>
      <c r="CO62" s="56">
        <f t="shared" ca="1" si="90"/>
        <v>0</v>
      </c>
      <c r="CP62" s="56">
        <f t="shared" ca="1" si="91"/>
        <v>0</v>
      </c>
      <c r="CQ62" s="56">
        <f t="shared" ca="1" si="92"/>
        <v>0</v>
      </c>
      <c r="CR62" s="56">
        <f t="shared" ca="1" si="93"/>
        <v>0</v>
      </c>
      <c r="CS62" s="56">
        <f t="shared" ca="1" si="94"/>
        <v>0</v>
      </c>
      <c r="CT62" s="56">
        <f t="shared" ca="1" si="95"/>
        <v>0</v>
      </c>
      <c r="CU62" s="56">
        <f t="shared" ca="1" si="96"/>
        <v>0</v>
      </c>
      <c r="CV62" s="56">
        <f t="shared" ca="1" si="97"/>
        <v>0</v>
      </c>
      <c r="CW62" s="56">
        <f t="shared" ca="1" si="98"/>
        <v>0</v>
      </c>
      <c r="CX62" s="56">
        <f t="shared" ca="1" si="99"/>
        <v>0</v>
      </c>
      <c r="CY62" s="56">
        <f t="shared" ca="1" si="100"/>
        <v>0</v>
      </c>
      <c r="CZ62" s="56">
        <f t="shared" ca="1" si="101"/>
        <v>0</v>
      </c>
      <c r="DA62" s="56">
        <f t="shared" ca="1" si="102"/>
        <v>0</v>
      </c>
      <c r="DB62" s="56">
        <f t="shared" ca="1" si="103"/>
        <v>0</v>
      </c>
      <c r="DC62" s="56">
        <f t="shared" ca="1" si="104"/>
        <v>0</v>
      </c>
      <c r="DD62" s="56">
        <f t="shared" ca="1" si="105"/>
        <v>0</v>
      </c>
      <c r="DE62" s="56">
        <f t="shared" ca="1" si="106"/>
        <v>0</v>
      </c>
    </row>
    <row r="63" spans="1:109" ht="19.5" customHeight="1">
      <c r="A63" s="47"/>
      <c r="B63" s="62" t="str">
        <f t="shared" ca="1" si="0"/>
        <v/>
      </c>
      <c r="C63" s="63"/>
      <c r="D63" s="56">
        <f t="shared" ca="1" si="1"/>
        <v>0</v>
      </c>
      <c r="E63" s="56">
        <f t="shared" ca="1" si="2"/>
        <v>0</v>
      </c>
      <c r="F63" s="56">
        <f t="shared" ca="1" si="3"/>
        <v>0</v>
      </c>
      <c r="G63" s="56">
        <f t="shared" ca="1" si="4"/>
        <v>0</v>
      </c>
      <c r="H63" s="56">
        <f t="shared" ca="1" si="5"/>
        <v>0</v>
      </c>
      <c r="I63" s="56">
        <f t="shared" ca="1" si="6"/>
        <v>0</v>
      </c>
      <c r="J63" s="56">
        <f t="shared" ca="1" si="7"/>
        <v>0</v>
      </c>
      <c r="K63" s="56">
        <f t="shared" ca="1" si="8"/>
        <v>0</v>
      </c>
      <c r="L63" s="56">
        <f t="shared" ca="1" si="9"/>
        <v>0</v>
      </c>
      <c r="M63" s="56">
        <f t="shared" ca="1" si="10"/>
        <v>0</v>
      </c>
      <c r="N63" s="56">
        <f t="shared" ca="1" si="11"/>
        <v>0</v>
      </c>
      <c r="O63" s="56">
        <f t="shared" ca="1" si="12"/>
        <v>0</v>
      </c>
      <c r="P63" s="56">
        <f t="shared" ca="1" si="13"/>
        <v>0</v>
      </c>
      <c r="Q63" s="56">
        <f t="shared" ca="1" si="14"/>
        <v>0</v>
      </c>
      <c r="R63" s="56">
        <f t="shared" ca="1" si="15"/>
        <v>0</v>
      </c>
      <c r="S63" s="56">
        <f t="shared" ca="1" si="16"/>
        <v>0</v>
      </c>
      <c r="T63" s="56">
        <f t="shared" ca="1" si="17"/>
        <v>0</v>
      </c>
      <c r="U63" s="56">
        <f t="shared" ca="1" si="18"/>
        <v>0</v>
      </c>
      <c r="V63" s="56">
        <f t="shared" ca="1" si="19"/>
        <v>0</v>
      </c>
      <c r="W63" s="56">
        <f t="shared" ca="1" si="20"/>
        <v>0</v>
      </c>
      <c r="X63" s="56">
        <f t="shared" ca="1" si="21"/>
        <v>0</v>
      </c>
      <c r="Y63" s="56">
        <f t="shared" ca="1" si="22"/>
        <v>0</v>
      </c>
      <c r="Z63" s="56">
        <f t="shared" ca="1" si="23"/>
        <v>0</v>
      </c>
      <c r="AA63" s="56">
        <f t="shared" ca="1" si="24"/>
        <v>0</v>
      </c>
      <c r="AB63" s="56">
        <f t="shared" ca="1" si="25"/>
        <v>0</v>
      </c>
      <c r="AC63" s="56">
        <f t="shared" ca="1" si="26"/>
        <v>0</v>
      </c>
      <c r="AD63" s="56">
        <f t="shared" ca="1" si="27"/>
        <v>0</v>
      </c>
      <c r="AE63" s="56">
        <f t="shared" ca="1" si="28"/>
        <v>0</v>
      </c>
      <c r="AF63" s="56">
        <f t="shared" ca="1" si="29"/>
        <v>0</v>
      </c>
      <c r="AG63" s="56">
        <f t="shared" ca="1" si="30"/>
        <v>0</v>
      </c>
      <c r="AH63" s="56">
        <f t="shared" ca="1" si="31"/>
        <v>0</v>
      </c>
      <c r="AI63" s="56">
        <f t="shared" ca="1" si="32"/>
        <v>0</v>
      </c>
      <c r="AJ63" s="56">
        <f t="shared" ca="1" si="33"/>
        <v>0</v>
      </c>
      <c r="AK63" s="56">
        <f t="shared" ca="1" si="34"/>
        <v>0</v>
      </c>
      <c r="AL63" s="56">
        <f t="shared" ca="1" si="35"/>
        <v>0</v>
      </c>
      <c r="AM63" s="56">
        <f t="shared" ca="1" si="36"/>
        <v>0</v>
      </c>
      <c r="AN63" s="56">
        <f t="shared" ca="1" si="37"/>
        <v>0</v>
      </c>
      <c r="AO63" s="56">
        <f t="shared" ca="1" si="38"/>
        <v>0</v>
      </c>
      <c r="AP63" s="56">
        <f t="shared" ca="1" si="39"/>
        <v>0</v>
      </c>
      <c r="AQ63" s="56">
        <f t="shared" ca="1" si="40"/>
        <v>0</v>
      </c>
      <c r="AR63" s="56">
        <f t="shared" ca="1" si="41"/>
        <v>0</v>
      </c>
      <c r="AS63" s="56">
        <f t="shared" ca="1" si="42"/>
        <v>0</v>
      </c>
      <c r="AT63" s="56">
        <f t="shared" ca="1" si="43"/>
        <v>0</v>
      </c>
      <c r="AU63" s="56">
        <f t="shared" ca="1" si="44"/>
        <v>0</v>
      </c>
      <c r="AV63" s="56">
        <f t="shared" ca="1" si="45"/>
        <v>0</v>
      </c>
      <c r="AW63" s="56">
        <f t="shared" ca="1" si="46"/>
        <v>0</v>
      </c>
      <c r="AX63" s="56">
        <f t="shared" ca="1" si="47"/>
        <v>0</v>
      </c>
      <c r="AY63" s="56">
        <f t="shared" ca="1" si="48"/>
        <v>0</v>
      </c>
      <c r="AZ63" s="56">
        <f t="shared" ca="1" si="49"/>
        <v>0</v>
      </c>
      <c r="BA63" s="56">
        <f t="shared" ca="1" si="50"/>
        <v>0</v>
      </c>
      <c r="BB63" s="56">
        <f t="shared" ca="1" si="51"/>
        <v>0</v>
      </c>
      <c r="BC63" s="56">
        <f t="shared" ca="1" si="52"/>
        <v>0</v>
      </c>
      <c r="BD63" s="56">
        <f t="shared" ca="1" si="53"/>
        <v>0</v>
      </c>
      <c r="BE63" s="56">
        <f t="shared" ca="1" si="54"/>
        <v>0</v>
      </c>
      <c r="BF63" s="56">
        <f t="shared" ca="1" si="55"/>
        <v>0</v>
      </c>
      <c r="BG63" s="56">
        <f t="shared" ca="1" si="56"/>
        <v>0</v>
      </c>
      <c r="BH63" s="56">
        <f t="shared" ca="1" si="57"/>
        <v>0</v>
      </c>
      <c r="BI63" s="56">
        <f t="shared" ca="1" si="58"/>
        <v>0</v>
      </c>
      <c r="BJ63" s="56">
        <f t="shared" ca="1" si="59"/>
        <v>0</v>
      </c>
      <c r="BK63" s="56">
        <f t="shared" ca="1" si="60"/>
        <v>0</v>
      </c>
      <c r="BL63" s="56">
        <f t="shared" ca="1" si="61"/>
        <v>0</v>
      </c>
      <c r="BM63" s="56">
        <f t="shared" ca="1" si="62"/>
        <v>0</v>
      </c>
      <c r="BN63" s="56">
        <f t="shared" ca="1" si="63"/>
        <v>0</v>
      </c>
      <c r="BO63" s="56">
        <f t="shared" ca="1" si="64"/>
        <v>0</v>
      </c>
      <c r="BP63" s="56">
        <f t="shared" ca="1" si="65"/>
        <v>0</v>
      </c>
      <c r="BQ63" s="56">
        <f t="shared" ca="1" si="66"/>
        <v>0</v>
      </c>
      <c r="BR63" s="56">
        <f t="shared" ca="1" si="67"/>
        <v>0</v>
      </c>
      <c r="BS63" s="56">
        <f t="shared" ca="1" si="68"/>
        <v>0</v>
      </c>
      <c r="BT63" s="56">
        <f t="shared" ca="1" si="69"/>
        <v>0</v>
      </c>
      <c r="BU63" s="56">
        <f t="shared" ca="1" si="70"/>
        <v>0</v>
      </c>
      <c r="BV63" s="56">
        <f t="shared" ca="1" si="71"/>
        <v>0</v>
      </c>
      <c r="BW63" s="56">
        <f t="shared" ca="1" si="72"/>
        <v>0</v>
      </c>
      <c r="BX63" s="56">
        <f t="shared" ca="1" si="73"/>
        <v>0</v>
      </c>
      <c r="BY63" s="56">
        <f t="shared" ca="1" si="74"/>
        <v>0</v>
      </c>
      <c r="BZ63" s="56">
        <f t="shared" ca="1" si="75"/>
        <v>0</v>
      </c>
      <c r="CA63" s="56">
        <f t="shared" ca="1" si="76"/>
        <v>0</v>
      </c>
      <c r="CB63" s="56">
        <f t="shared" ca="1" si="77"/>
        <v>0</v>
      </c>
      <c r="CC63" s="56">
        <f t="shared" ca="1" si="78"/>
        <v>0</v>
      </c>
      <c r="CD63" s="56">
        <f t="shared" ca="1" si="79"/>
        <v>0</v>
      </c>
      <c r="CE63" s="56">
        <f t="shared" ca="1" si="80"/>
        <v>0</v>
      </c>
      <c r="CF63" s="56">
        <f t="shared" ca="1" si="81"/>
        <v>0</v>
      </c>
      <c r="CG63" s="56">
        <f t="shared" ca="1" si="82"/>
        <v>0</v>
      </c>
      <c r="CH63" s="56">
        <f t="shared" ca="1" si="83"/>
        <v>0</v>
      </c>
      <c r="CI63" s="56">
        <f t="shared" ca="1" si="84"/>
        <v>0</v>
      </c>
      <c r="CJ63" s="56">
        <f t="shared" ca="1" si="85"/>
        <v>0</v>
      </c>
      <c r="CK63" s="56">
        <f t="shared" ca="1" si="86"/>
        <v>0</v>
      </c>
      <c r="CL63" s="56">
        <f t="shared" ca="1" si="87"/>
        <v>0</v>
      </c>
      <c r="CM63" s="56">
        <f t="shared" ca="1" si="88"/>
        <v>0</v>
      </c>
      <c r="CN63" s="56">
        <f t="shared" ca="1" si="89"/>
        <v>0</v>
      </c>
      <c r="CO63" s="56">
        <f t="shared" ca="1" si="90"/>
        <v>0</v>
      </c>
      <c r="CP63" s="56">
        <f t="shared" ca="1" si="91"/>
        <v>0</v>
      </c>
      <c r="CQ63" s="56">
        <f t="shared" ca="1" si="92"/>
        <v>0</v>
      </c>
      <c r="CR63" s="56">
        <f t="shared" ca="1" si="93"/>
        <v>0</v>
      </c>
      <c r="CS63" s="56">
        <f t="shared" ca="1" si="94"/>
        <v>0</v>
      </c>
      <c r="CT63" s="56">
        <f t="shared" ca="1" si="95"/>
        <v>0</v>
      </c>
      <c r="CU63" s="56">
        <f t="shared" ca="1" si="96"/>
        <v>0</v>
      </c>
      <c r="CV63" s="56">
        <f t="shared" ca="1" si="97"/>
        <v>0</v>
      </c>
      <c r="CW63" s="56">
        <f t="shared" ca="1" si="98"/>
        <v>0</v>
      </c>
      <c r="CX63" s="56">
        <f t="shared" ca="1" si="99"/>
        <v>0</v>
      </c>
      <c r="CY63" s="56">
        <f t="shared" ca="1" si="100"/>
        <v>0</v>
      </c>
      <c r="CZ63" s="56">
        <f t="shared" ca="1" si="101"/>
        <v>0</v>
      </c>
      <c r="DA63" s="56">
        <f t="shared" ca="1" si="102"/>
        <v>0</v>
      </c>
      <c r="DB63" s="56">
        <f t="shared" ca="1" si="103"/>
        <v>0</v>
      </c>
      <c r="DC63" s="56">
        <f t="shared" ca="1" si="104"/>
        <v>0</v>
      </c>
      <c r="DD63" s="56">
        <f t="shared" ca="1" si="105"/>
        <v>0</v>
      </c>
      <c r="DE63" s="56">
        <f t="shared" ca="1" si="106"/>
        <v>0</v>
      </c>
    </row>
    <row r="64" spans="1:109" ht="19.5" customHeight="1">
      <c r="A64" s="47"/>
      <c r="B64" s="62" t="str">
        <f t="shared" ca="1" si="0"/>
        <v/>
      </c>
      <c r="C64" s="63"/>
      <c r="D64" s="56">
        <f t="shared" ca="1" si="1"/>
        <v>0</v>
      </c>
      <c r="E64" s="56">
        <f t="shared" ca="1" si="2"/>
        <v>0</v>
      </c>
      <c r="F64" s="56">
        <f t="shared" ca="1" si="3"/>
        <v>0</v>
      </c>
      <c r="G64" s="56">
        <f t="shared" ca="1" si="4"/>
        <v>0</v>
      </c>
      <c r="H64" s="56">
        <f t="shared" ca="1" si="5"/>
        <v>0</v>
      </c>
      <c r="I64" s="56">
        <f t="shared" ca="1" si="6"/>
        <v>0</v>
      </c>
      <c r="J64" s="56">
        <f t="shared" ca="1" si="7"/>
        <v>0</v>
      </c>
      <c r="K64" s="56">
        <f t="shared" ca="1" si="8"/>
        <v>0</v>
      </c>
      <c r="L64" s="56">
        <f t="shared" ca="1" si="9"/>
        <v>0</v>
      </c>
      <c r="M64" s="56">
        <f t="shared" ca="1" si="10"/>
        <v>0</v>
      </c>
      <c r="N64" s="56">
        <f t="shared" ca="1" si="11"/>
        <v>0</v>
      </c>
      <c r="O64" s="56">
        <f t="shared" ca="1" si="12"/>
        <v>0</v>
      </c>
      <c r="P64" s="56">
        <f t="shared" ca="1" si="13"/>
        <v>0</v>
      </c>
      <c r="Q64" s="56">
        <f t="shared" ca="1" si="14"/>
        <v>0</v>
      </c>
      <c r="R64" s="56">
        <f t="shared" ca="1" si="15"/>
        <v>0</v>
      </c>
      <c r="S64" s="56">
        <f t="shared" ca="1" si="16"/>
        <v>0</v>
      </c>
      <c r="T64" s="56">
        <f t="shared" ca="1" si="17"/>
        <v>0</v>
      </c>
      <c r="U64" s="56">
        <f t="shared" ca="1" si="18"/>
        <v>0</v>
      </c>
      <c r="V64" s="56">
        <f t="shared" ca="1" si="19"/>
        <v>0</v>
      </c>
      <c r="W64" s="56">
        <f t="shared" ca="1" si="20"/>
        <v>0</v>
      </c>
      <c r="X64" s="56">
        <f t="shared" ca="1" si="21"/>
        <v>0</v>
      </c>
      <c r="Y64" s="56">
        <f t="shared" ca="1" si="22"/>
        <v>0</v>
      </c>
      <c r="Z64" s="56">
        <f t="shared" ca="1" si="23"/>
        <v>0</v>
      </c>
      <c r="AA64" s="56">
        <f t="shared" ca="1" si="24"/>
        <v>0</v>
      </c>
      <c r="AB64" s="56">
        <f t="shared" ca="1" si="25"/>
        <v>0</v>
      </c>
      <c r="AC64" s="56">
        <f t="shared" ca="1" si="26"/>
        <v>0</v>
      </c>
      <c r="AD64" s="56">
        <f t="shared" ca="1" si="27"/>
        <v>0</v>
      </c>
      <c r="AE64" s="56">
        <f t="shared" ca="1" si="28"/>
        <v>0</v>
      </c>
      <c r="AF64" s="56">
        <f t="shared" ca="1" si="29"/>
        <v>0</v>
      </c>
      <c r="AG64" s="56">
        <f t="shared" ca="1" si="30"/>
        <v>0</v>
      </c>
      <c r="AH64" s="56">
        <f t="shared" ca="1" si="31"/>
        <v>0</v>
      </c>
      <c r="AI64" s="56">
        <f t="shared" ca="1" si="32"/>
        <v>0</v>
      </c>
      <c r="AJ64" s="56">
        <f t="shared" ca="1" si="33"/>
        <v>0</v>
      </c>
      <c r="AK64" s="56">
        <f t="shared" ca="1" si="34"/>
        <v>0</v>
      </c>
      <c r="AL64" s="56">
        <f t="shared" ca="1" si="35"/>
        <v>0</v>
      </c>
      <c r="AM64" s="56">
        <f t="shared" ca="1" si="36"/>
        <v>0</v>
      </c>
      <c r="AN64" s="56">
        <f t="shared" ca="1" si="37"/>
        <v>0</v>
      </c>
      <c r="AO64" s="56">
        <f t="shared" ca="1" si="38"/>
        <v>0</v>
      </c>
      <c r="AP64" s="56">
        <f t="shared" ca="1" si="39"/>
        <v>0</v>
      </c>
      <c r="AQ64" s="56">
        <f t="shared" ca="1" si="40"/>
        <v>0</v>
      </c>
      <c r="AR64" s="56">
        <f t="shared" ca="1" si="41"/>
        <v>0</v>
      </c>
      <c r="AS64" s="56">
        <f t="shared" ca="1" si="42"/>
        <v>0</v>
      </c>
      <c r="AT64" s="56">
        <f t="shared" ca="1" si="43"/>
        <v>0</v>
      </c>
      <c r="AU64" s="56">
        <f t="shared" ca="1" si="44"/>
        <v>0</v>
      </c>
      <c r="AV64" s="56">
        <f t="shared" ca="1" si="45"/>
        <v>0</v>
      </c>
      <c r="AW64" s="56">
        <f t="shared" ca="1" si="46"/>
        <v>0</v>
      </c>
      <c r="AX64" s="56">
        <f t="shared" ca="1" si="47"/>
        <v>0</v>
      </c>
      <c r="AY64" s="56">
        <f t="shared" ca="1" si="48"/>
        <v>0</v>
      </c>
      <c r="AZ64" s="56">
        <f t="shared" ca="1" si="49"/>
        <v>0</v>
      </c>
      <c r="BA64" s="56">
        <f t="shared" ca="1" si="50"/>
        <v>0</v>
      </c>
      <c r="BB64" s="56">
        <f t="shared" ca="1" si="51"/>
        <v>0</v>
      </c>
      <c r="BC64" s="56">
        <f t="shared" ca="1" si="52"/>
        <v>0</v>
      </c>
      <c r="BD64" s="56">
        <f t="shared" ca="1" si="53"/>
        <v>0</v>
      </c>
      <c r="BE64" s="56">
        <f t="shared" ca="1" si="54"/>
        <v>0</v>
      </c>
      <c r="BF64" s="56">
        <f t="shared" ca="1" si="55"/>
        <v>0</v>
      </c>
      <c r="BG64" s="56">
        <f t="shared" ca="1" si="56"/>
        <v>0</v>
      </c>
      <c r="BH64" s="56">
        <f t="shared" ca="1" si="57"/>
        <v>0</v>
      </c>
      <c r="BI64" s="56">
        <f t="shared" ca="1" si="58"/>
        <v>0</v>
      </c>
      <c r="BJ64" s="56">
        <f t="shared" ca="1" si="59"/>
        <v>0</v>
      </c>
      <c r="BK64" s="56">
        <f t="shared" ca="1" si="60"/>
        <v>0</v>
      </c>
      <c r="BL64" s="56">
        <f t="shared" ca="1" si="61"/>
        <v>0</v>
      </c>
      <c r="BM64" s="56">
        <f t="shared" ca="1" si="62"/>
        <v>0</v>
      </c>
      <c r="BN64" s="56">
        <f t="shared" ca="1" si="63"/>
        <v>0</v>
      </c>
      <c r="BO64" s="56">
        <f t="shared" ca="1" si="64"/>
        <v>0</v>
      </c>
      <c r="BP64" s="56">
        <f t="shared" ca="1" si="65"/>
        <v>0</v>
      </c>
      <c r="BQ64" s="56">
        <f t="shared" ca="1" si="66"/>
        <v>0</v>
      </c>
      <c r="BR64" s="56">
        <f t="shared" ca="1" si="67"/>
        <v>0</v>
      </c>
      <c r="BS64" s="56">
        <f t="shared" ca="1" si="68"/>
        <v>0</v>
      </c>
      <c r="BT64" s="56">
        <f t="shared" ca="1" si="69"/>
        <v>0</v>
      </c>
      <c r="BU64" s="56">
        <f t="shared" ca="1" si="70"/>
        <v>0</v>
      </c>
      <c r="BV64" s="56">
        <f t="shared" ca="1" si="71"/>
        <v>0</v>
      </c>
      <c r="BW64" s="56">
        <f t="shared" ca="1" si="72"/>
        <v>0</v>
      </c>
      <c r="BX64" s="56">
        <f t="shared" ca="1" si="73"/>
        <v>0</v>
      </c>
      <c r="BY64" s="56">
        <f t="shared" ca="1" si="74"/>
        <v>0</v>
      </c>
      <c r="BZ64" s="56">
        <f t="shared" ca="1" si="75"/>
        <v>0</v>
      </c>
      <c r="CA64" s="56">
        <f t="shared" ca="1" si="76"/>
        <v>0</v>
      </c>
      <c r="CB64" s="56">
        <f t="shared" ca="1" si="77"/>
        <v>0</v>
      </c>
      <c r="CC64" s="56">
        <f t="shared" ca="1" si="78"/>
        <v>0</v>
      </c>
      <c r="CD64" s="56">
        <f t="shared" ca="1" si="79"/>
        <v>0</v>
      </c>
      <c r="CE64" s="56">
        <f t="shared" ca="1" si="80"/>
        <v>0</v>
      </c>
      <c r="CF64" s="56">
        <f t="shared" ca="1" si="81"/>
        <v>0</v>
      </c>
      <c r="CG64" s="56">
        <f t="shared" ca="1" si="82"/>
        <v>0</v>
      </c>
      <c r="CH64" s="56">
        <f t="shared" ca="1" si="83"/>
        <v>0</v>
      </c>
      <c r="CI64" s="56">
        <f t="shared" ca="1" si="84"/>
        <v>0</v>
      </c>
      <c r="CJ64" s="56">
        <f t="shared" ca="1" si="85"/>
        <v>0</v>
      </c>
      <c r="CK64" s="56">
        <f t="shared" ca="1" si="86"/>
        <v>0</v>
      </c>
      <c r="CL64" s="56">
        <f t="shared" ca="1" si="87"/>
        <v>0</v>
      </c>
      <c r="CM64" s="56">
        <f t="shared" ca="1" si="88"/>
        <v>0</v>
      </c>
      <c r="CN64" s="56">
        <f t="shared" ca="1" si="89"/>
        <v>0</v>
      </c>
      <c r="CO64" s="56">
        <f t="shared" ca="1" si="90"/>
        <v>0</v>
      </c>
      <c r="CP64" s="56">
        <f t="shared" ca="1" si="91"/>
        <v>0</v>
      </c>
      <c r="CQ64" s="56">
        <f t="shared" ca="1" si="92"/>
        <v>0</v>
      </c>
      <c r="CR64" s="56">
        <f t="shared" ca="1" si="93"/>
        <v>0</v>
      </c>
      <c r="CS64" s="56">
        <f t="shared" ca="1" si="94"/>
        <v>0</v>
      </c>
      <c r="CT64" s="56">
        <f t="shared" ca="1" si="95"/>
        <v>0</v>
      </c>
      <c r="CU64" s="56">
        <f t="shared" ca="1" si="96"/>
        <v>0</v>
      </c>
      <c r="CV64" s="56">
        <f t="shared" ca="1" si="97"/>
        <v>0</v>
      </c>
      <c r="CW64" s="56">
        <f t="shared" ca="1" si="98"/>
        <v>0</v>
      </c>
      <c r="CX64" s="56">
        <f t="shared" ca="1" si="99"/>
        <v>0</v>
      </c>
      <c r="CY64" s="56">
        <f t="shared" ca="1" si="100"/>
        <v>0</v>
      </c>
      <c r="CZ64" s="56">
        <f t="shared" ca="1" si="101"/>
        <v>0</v>
      </c>
      <c r="DA64" s="56">
        <f t="shared" ca="1" si="102"/>
        <v>0</v>
      </c>
      <c r="DB64" s="56">
        <f t="shared" ca="1" si="103"/>
        <v>0</v>
      </c>
      <c r="DC64" s="56">
        <f t="shared" ca="1" si="104"/>
        <v>0</v>
      </c>
      <c r="DD64" s="56">
        <f t="shared" ca="1" si="105"/>
        <v>0</v>
      </c>
      <c r="DE64" s="56">
        <f t="shared" ca="1" si="106"/>
        <v>0</v>
      </c>
    </row>
    <row r="65" spans="1:109" ht="19.5" customHeight="1">
      <c r="A65" s="47"/>
      <c r="B65" s="62" t="str">
        <f t="shared" ca="1" si="0"/>
        <v/>
      </c>
      <c r="C65" s="63"/>
      <c r="D65" s="56">
        <f t="shared" ca="1" si="1"/>
        <v>0</v>
      </c>
      <c r="E65" s="56">
        <f t="shared" ca="1" si="2"/>
        <v>0</v>
      </c>
      <c r="F65" s="56">
        <f t="shared" ca="1" si="3"/>
        <v>0</v>
      </c>
      <c r="G65" s="56">
        <f t="shared" ca="1" si="4"/>
        <v>0</v>
      </c>
      <c r="H65" s="56">
        <f t="shared" ca="1" si="5"/>
        <v>0</v>
      </c>
      <c r="I65" s="56">
        <f t="shared" ca="1" si="6"/>
        <v>0</v>
      </c>
      <c r="J65" s="56">
        <f t="shared" ca="1" si="7"/>
        <v>0</v>
      </c>
      <c r="K65" s="56">
        <f t="shared" ca="1" si="8"/>
        <v>0</v>
      </c>
      <c r="L65" s="56">
        <f t="shared" ca="1" si="9"/>
        <v>0</v>
      </c>
      <c r="M65" s="56">
        <f t="shared" ca="1" si="10"/>
        <v>0</v>
      </c>
      <c r="N65" s="56">
        <f t="shared" ca="1" si="11"/>
        <v>0</v>
      </c>
      <c r="O65" s="56">
        <f t="shared" ca="1" si="12"/>
        <v>0</v>
      </c>
      <c r="P65" s="56">
        <f t="shared" ca="1" si="13"/>
        <v>0</v>
      </c>
      <c r="Q65" s="56">
        <f t="shared" ca="1" si="14"/>
        <v>0</v>
      </c>
      <c r="R65" s="56">
        <f t="shared" ca="1" si="15"/>
        <v>0</v>
      </c>
      <c r="S65" s="56">
        <f t="shared" ca="1" si="16"/>
        <v>0</v>
      </c>
      <c r="T65" s="56">
        <f t="shared" ca="1" si="17"/>
        <v>0</v>
      </c>
      <c r="U65" s="56">
        <f t="shared" ca="1" si="18"/>
        <v>0</v>
      </c>
      <c r="V65" s="56">
        <f t="shared" ca="1" si="19"/>
        <v>0</v>
      </c>
      <c r="W65" s="56">
        <f t="shared" ca="1" si="20"/>
        <v>0</v>
      </c>
      <c r="X65" s="56">
        <f t="shared" ca="1" si="21"/>
        <v>0</v>
      </c>
      <c r="Y65" s="56">
        <f t="shared" ca="1" si="22"/>
        <v>0</v>
      </c>
      <c r="Z65" s="56">
        <f t="shared" ca="1" si="23"/>
        <v>0</v>
      </c>
      <c r="AA65" s="56">
        <f t="shared" ca="1" si="24"/>
        <v>0</v>
      </c>
      <c r="AB65" s="56">
        <f t="shared" ca="1" si="25"/>
        <v>0</v>
      </c>
      <c r="AC65" s="56">
        <f t="shared" ca="1" si="26"/>
        <v>0</v>
      </c>
      <c r="AD65" s="56">
        <f t="shared" ca="1" si="27"/>
        <v>0</v>
      </c>
      <c r="AE65" s="56">
        <f t="shared" ca="1" si="28"/>
        <v>0</v>
      </c>
      <c r="AF65" s="56">
        <f t="shared" ca="1" si="29"/>
        <v>0</v>
      </c>
      <c r="AG65" s="56">
        <f t="shared" ca="1" si="30"/>
        <v>0</v>
      </c>
      <c r="AH65" s="56">
        <f t="shared" ca="1" si="31"/>
        <v>0</v>
      </c>
      <c r="AI65" s="56">
        <f t="shared" ca="1" si="32"/>
        <v>0</v>
      </c>
      <c r="AJ65" s="56">
        <f t="shared" ca="1" si="33"/>
        <v>0</v>
      </c>
      <c r="AK65" s="56">
        <f t="shared" ca="1" si="34"/>
        <v>0</v>
      </c>
      <c r="AL65" s="56">
        <f t="shared" ca="1" si="35"/>
        <v>0</v>
      </c>
      <c r="AM65" s="56">
        <f t="shared" ca="1" si="36"/>
        <v>0</v>
      </c>
      <c r="AN65" s="56">
        <f t="shared" ca="1" si="37"/>
        <v>0</v>
      </c>
      <c r="AO65" s="56">
        <f t="shared" ca="1" si="38"/>
        <v>0</v>
      </c>
      <c r="AP65" s="56">
        <f t="shared" ca="1" si="39"/>
        <v>0</v>
      </c>
      <c r="AQ65" s="56">
        <f t="shared" ca="1" si="40"/>
        <v>0</v>
      </c>
      <c r="AR65" s="56">
        <f t="shared" ca="1" si="41"/>
        <v>0</v>
      </c>
      <c r="AS65" s="56">
        <f t="shared" ca="1" si="42"/>
        <v>0</v>
      </c>
      <c r="AT65" s="56">
        <f t="shared" ca="1" si="43"/>
        <v>0</v>
      </c>
      <c r="AU65" s="56">
        <f t="shared" ca="1" si="44"/>
        <v>0</v>
      </c>
      <c r="AV65" s="56">
        <f t="shared" ca="1" si="45"/>
        <v>0</v>
      </c>
      <c r="AW65" s="56">
        <f t="shared" ca="1" si="46"/>
        <v>0</v>
      </c>
      <c r="AX65" s="56">
        <f t="shared" ca="1" si="47"/>
        <v>0</v>
      </c>
      <c r="AY65" s="56">
        <f t="shared" ca="1" si="48"/>
        <v>0</v>
      </c>
      <c r="AZ65" s="56">
        <f t="shared" ca="1" si="49"/>
        <v>0</v>
      </c>
      <c r="BA65" s="56">
        <f t="shared" ca="1" si="50"/>
        <v>0</v>
      </c>
      <c r="BB65" s="56">
        <f t="shared" ca="1" si="51"/>
        <v>0</v>
      </c>
      <c r="BC65" s="56">
        <f t="shared" ca="1" si="52"/>
        <v>0</v>
      </c>
      <c r="BD65" s="56">
        <f t="shared" ca="1" si="53"/>
        <v>0</v>
      </c>
      <c r="BE65" s="56">
        <f t="shared" ca="1" si="54"/>
        <v>0</v>
      </c>
      <c r="BF65" s="56">
        <f t="shared" ca="1" si="55"/>
        <v>0</v>
      </c>
      <c r="BG65" s="56">
        <f t="shared" ca="1" si="56"/>
        <v>0</v>
      </c>
      <c r="BH65" s="56">
        <f t="shared" ca="1" si="57"/>
        <v>0</v>
      </c>
      <c r="BI65" s="56">
        <f t="shared" ca="1" si="58"/>
        <v>0</v>
      </c>
      <c r="BJ65" s="56">
        <f t="shared" ca="1" si="59"/>
        <v>0</v>
      </c>
      <c r="BK65" s="56">
        <f t="shared" ca="1" si="60"/>
        <v>0</v>
      </c>
      <c r="BL65" s="56">
        <f t="shared" ca="1" si="61"/>
        <v>0</v>
      </c>
      <c r="BM65" s="56">
        <f t="shared" ca="1" si="62"/>
        <v>0</v>
      </c>
      <c r="BN65" s="56">
        <f t="shared" ca="1" si="63"/>
        <v>0</v>
      </c>
      <c r="BO65" s="56">
        <f t="shared" ca="1" si="64"/>
        <v>0</v>
      </c>
      <c r="BP65" s="56">
        <f t="shared" ca="1" si="65"/>
        <v>0</v>
      </c>
      <c r="BQ65" s="56">
        <f t="shared" ca="1" si="66"/>
        <v>0</v>
      </c>
      <c r="BR65" s="56">
        <f t="shared" ca="1" si="67"/>
        <v>0</v>
      </c>
      <c r="BS65" s="56">
        <f t="shared" ca="1" si="68"/>
        <v>0</v>
      </c>
      <c r="BT65" s="56">
        <f t="shared" ca="1" si="69"/>
        <v>0</v>
      </c>
      <c r="BU65" s="56">
        <f t="shared" ca="1" si="70"/>
        <v>0</v>
      </c>
      <c r="BV65" s="56">
        <f t="shared" ca="1" si="71"/>
        <v>0</v>
      </c>
      <c r="BW65" s="56">
        <f t="shared" ca="1" si="72"/>
        <v>0</v>
      </c>
      <c r="BX65" s="56">
        <f t="shared" ca="1" si="73"/>
        <v>0</v>
      </c>
      <c r="BY65" s="56">
        <f t="shared" ca="1" si="74"/>
        <v>0</v>
      </c>
      <c r="BZ65" s="56">
        <f t="shared" ca="1" si="75"/>
        <v>0</v>
      </c>
      <c r="CA65" s="56">
        <f t="shared" ca="1" si="76"/>
        <v>0</v>
      </c>
      <c r="CB65" s="56">
        <f t="shared" ca="1" si="77"/>
        <v>0</v>
      </c>
      <c r="CC65" s="56">
        <f t="shared" ca="1" si="78"/>
        <v>0</v>
      </c>
      <c r="CD65" s="56">
        <f t="shared" ca="1" si="79"/>
        <v>0</v>
      </c>
      <c r="CE65" s="56">
        <f t="shared" ca="1" si="80"/>
        <v>0</v>
      </c>
      <c r="CF65" s="56">
        <f t="shared" ca="1" si="81"/>
        <v>0</v>
      </c>
      <c r="CG65" s="56">
        <f t="shared" ca="1" si="82"/>
        <v>0</v>
      </c>
      <c r="CH65" s="56">
        <f t="shared" ca="1" si="83"/>
        <v>0</v>
      </c>
      <c r="CI65" s="56">
        <f t="shared" ca="1" si="84"/>
        <v>0</v>
      </c>
      <c r="CJ65" s="56">
        <f t="shared" ca="1" si="85"/>
        <v>0</v>
      </c>
      <c r="CK65" s="56">
        <f t="shared" ca="1" si="86"/>
        <v>0</v>
      </c>
      <c r="CL65" s="56">
        <f t="shared" ca="1" si="87"/>
        <v>0</v>
      </c>
      <c r="CM65" s="56">
        <f t="shared" ca="1" si="88"/>
        <v>0</v>
      </c>
      <c r="CN65" s="56">
        <f t="shared" ca="1" si="89"/>
        <v>0</v>
      </c>
      <c r="CO65" s="56">
        <f t="shared" ca="1" si="90"/>
        <v>0</v>
      </c>
      <c r="CP65" s="56">
        <f t="shared" ca="1" si="91"/>
        <v>0</v>
      </c>
      <c r="CQ65" s="56">
        <f t="shared" ca="1" si="92"/>
        <v>0</v>
      </c>
      <c r="CR65" s="56">
        <f t="shared" ca="1" si="93"/>
        <v>0</v>
      </c>
      <c r="CS65" s="56">
        <f t="shared" ca="1" si="94"/>
        <v>0</v>
      </c>
      <c r="CT65" s="56">
        <f t="shared" ca="1" si="95"/>
        <v>0</v>
      </c>
      <c r="CU65" s="56">
        <f t="shared" ca="1" si="96"/>
        <v>0</v>
      </c>
      <c r="CV65" s="56">
        <f t="shared" ca="1" si="97"/>
        <v>0</v>
      </c>
      <c r="CW65" s="56">
        <f t="shared" ca="1" si="98"/>
        <v>0</v>
      </c>
      <c r="CX65" s="56">
        <f t="shared" ca="1" si="99"/>
        <v>0</v>
      </c>
      <c r="CY65" s="56">
        <f t="shared" ca="1" si="100"/>
        <v>0</v>
      </c>
      <c r="CZ65" s="56">
        <f t="shared" ca="1" si="101"/>
        <v>0</v>
      </c>
      <c r="DA65" s="56">
        <f t="shared" ca="1" si="102"/>
        <v>0</v>
      </c>
      <c r="DB65" s="56">
        <f t="shared" ca="1" si="103"/>
        <v>0</v>
      </c>
      <c r="DC65" s="56">
        <f t="shared" ca="1" si="104"/>
        <v>0</v>
      </c>
      <c r="DD65" s="56">
        <f t="shared" ca="1" si="105"/>
        <v>0</v>
      </c>
      <c r="DE65" s="56">
        <f t="shared" ca="1" si="106"/>
        <v>0</v>
      </c>
    </row>
    <row r="66" spans="1:109" ht="19.5" customHeight="1">
      <c r="A66" s="47"/>
      <c r="B66" s="62" t="str">
        <f t="shared" ca="1" si="0"/>
        <v/>
      </c>
      <c r="C66" s="63"/>
      <c r="D66" s="56">
        <f t="shared" ca="1" si="1"/>
        <v>0</v>
      </c>
      <c r="E66" s="56">
        <f t="shared" ca="1" si="2"/>
        <v>0</v>
      </c>
      <c r="F66" s="56">
        <f t="shared" ca="1" si="3"/>
        <v>0</v>
      </c>
      <c r="G66" s="56">
        <f t="shared" ca="1" si="4"/>
        <v>0</v>
      </c>
      <c r="H66" s="56">
        <f t="shared" ca="1" si="5"/>
        <v>0</v>
      </c>
      <c r="I66" s="56">
        <f t="shared" ca="1" si="6"/>
        <v>0</v>
      </c>
      <c r="J66" s="56">
        <f t="shared" ca="1" si="7"/>
        <v>0</v>
      </c>
      <c r="K66" s="56">
        <f t="shared" ca="1" si="8"/>
        <v>0</v>
      </c>
      <c r="L66" s="56">
        <f t="shared" ca="1" si="9"/>
        <v>0</v>
      </c>
      <c r="M66" s="56">
        <f t="shared" ca="1" si="10"/>
        <v>0</v>
      </c>
      <c r="N66" s="56">
        <f t="shared" ca="1" si="11"/>
        <v>0</v>
      </c>
      <c r="O66" s="56">
        <f t="shared" ca="1" si="12"/>
        <v>0</v>
      </c>
      <c r="P66" s="56">
        <f t="shared" ca="1" si="13"/>
        <v>0</v>
      </c>
      <c r="Q66" s="56">
        <f t="shared" ca="1" si="14"/>
        <v>0</v>
      </c>
      <c r="R66" s="56">
        <f t="shared" ca="1" si="15"/>
        <v>0</v>
      </c>
      <c r="S66" s="56">
        <f t="shared" ca="1" si="16"/>
        <v>0</v>
      </c>
      <c r="T66" s="56">
        <f t="shared" ca="1" si="17"/>
        <v>0</v>
      </c>
      <c r="U66" s="56">
        <f t="shared" ca="1" si="18"/>
        <v>0</v>
      </c>
      <c r="V66" s="56">
        <f t="shared" ca="1" si="19"/>
        <v>0</v>
      </c>
      <c r="W66" s="56">
        <f t="shared" ca="1" si="20"/>
        <v>0</v>
      </c>
      <c r="X66" s="56">
        <f t="shared" ca="1" si="21"/>
        <v>0</v>
      </c>
      <c r="Y66" s="56">
        <f t="shared" ca="1" si="22"/>
        <v>0</v>
      </c>
      <c r="Z66" s="56">
        <f t="shared" ca="1" si="23"/>
        <v>0</v>
      </c>
      <c r="AA66" s="56">
        <f t="shared" ca="1" si="24"/>
        <v>0</v>
      </c>
      <c r="AB66" s="56">
        <f t="shared" ca="1" si="25"/>
        <v>0</v>
      </c>
      <c r="AC66" s="56">
        <f t="shared" ca="1" si="26"/>
        <v>0</v>
      </c>
      <c r="AD66" s="56">
        <f t="shared" ca="1" si="27"/>
        <v>0</v>
      </c>
      <c r="AE66" s="56">
        <f t="shared" ca="1" si="28"/>
        <v>0</v>
      </c>
      <c r="AF66" s="56">
        <f t="shared" ca="1" si="29"/>
        <v>0</v>
      </c>
      <c r="AG66" s="56">
        <f t="shared" ca="1" si="30"/>
        <v>0</v>
      </c>
      <c r="AH66" s="56">
        <f t="shared" ca="1" si="31"/>
        <v>0</v>
      </c>
      <c r="AI66" s="56">
        <f t="shared" ca="1" si="32"/>
        <v>0</v>
      </c>
      <c r="AJ66" s="56">
        <f t="shared" ca="1" si="33"/>
        <v>0</v>
      </c>
      <c r="AK66" s="56">
        <f t="shared" ca="1" si="34"/>
        <v>0</v>
      </c>
      <c r="AL66" s="56">
        <f t="shared" ca="1" si="35"/>
        <v>0</v>
      </c>
      <c r="AM66" s="56">
        <f t="shared" ca="1" si="36"/>
        <v>0</v>
      </c>
      <c r="AN66" s="56">
        <f t="shared" ca="1" si="37"/>
        <v>0</v>
      </c>
      <c r="AO66" s="56">
        <f t="shared" ca="1" si="38"/>
        <v>0</v>
      </c>
      <c r="AP66" s="56">
        <f t="shared" ca="1" si="39"/>
        <v>0</v>
      </c>
      <c r="AQ66" s="56">
        <f t="shared" ca="1" si="40"/>
        <v>0</v>
      </c>
      <c r="AR66" s="56">
        <f t="shared" ca="1" si="41"/>
        <v>0</v>
      </c>
      <c r="AS66" s="56">
        <f t="shared" ca="1" si="42"/>
        <v>0</v>
      </c>
      <c r="AT66" s="56">
        <f t="shared" ca="1" si="43"/>
        <v>0</v>
      </c>
      <c r="AU66" s="56">
        <f t="shared" ca="1" si="44"/>
        <v>0</v>
      </c>
      <c r="AV66" s="56">
        <f t="shared" ca="1" si="45"/>
        <v>0</v>
      </c>
      <c r="AW66" s="56">
        <f t="shared" ca="1" si="46"/>
        <v>0</v>
      </c>
      <c r="AX66" s="56">
        <f t="shared" ca="1" si="47"/>
        <v>0</v>
      </c>
      <c r="AY66" s="56">
        <f t="shared" ca="1" si="48"/>
        <v>0</v>
      </c>
      <c r="AZ66" s="56">
        <f t="shared" ca="1" si="49"/>
        <v>0</v>
      </c>
      <c r="BA66" s="56">
        <f t="shared" ca="1" si="50"/>
        <v>0</v>
      </c>
      <c r="BB66" s="56">
        <f t="shared" ca="1" si="51"/>
        <v>0</v>
      </c>
      <c r="BC66" s="56">
        <f t="shared" ca="1" si="52"/>
        <v>0</v>
      </c>
      <c r="BD66" s="56">
        <f t="shared" ca="1" si="53"/>
        <v>0</v>
      </c>
      <c r="BE66" s="56">
        <f t="shared" ca="1" si="54"/>
        <v>0</v>
      </c>
      <c r="BF66" s="56">
        <f t="shared" ca="1" si="55"/>
        <v>0</v>
      </c>
      <c r="BG66" s="56">
        <f t="shared" ca="1" si="56"/>
        <v>0</v>
      </c>
      <c r="BH66" s="56">
        <f t="shared" ca="1" si="57"/>
        <v>0</v>
      </c>
      <c r="BI66" s="56">
        <f t="shared" ca="1" si="58"/>
        <v>0</v>
      </c>
      <c r="BJ66" s="56">
        <f t="shared" ca="1" si="59"/>
        <v>0</v>
      </c>
      <c r="BK66" s="56">
        <f t="shared" ca="1" si="60"/>
        <v>0</v>
      </c>
      <c r="BL66" s="56">
        <f t="shared" ca="1" si="61"/>
        <v>0</v>
      </c>
      <c r="BM66" s="56">
        <f t="shared" ca="1" si="62"/>
        <v>0</v>
      </c>
      <c r="BN66" s="56">
        <f t="shared" ca="1" si="63"/>
        <v>0</v>
      </c>
      <c r="BO66" s="56">
        <f t="shared" ca="1" si="64"/>
        <v>0</v>
      </c>
      <c r="BP66" s="56">
        <f t="shared" ca="1" si="65"/>
        <v>0</v>
      </c>
      <c r="BQ66" s="56">
        <f t="shared" ca="1" si="66"/>
        <v>0</v>
      </c>
      <c r="BR66" s="56">
        <f t="shared" ca="1" si="67"/>
        <v>0</v>
      </c>
      <c r="BS66" s="56">
        <f t="shared" ca="1" si="68"/>
        <v>0</v>
      </c>
      <c r="BT66" s="56">
        <f t="shared" ca="1" si="69"/>
        <v>0</v>
      </c>
      <c r="BU66" s="56">
        <f t="shared" ca="1" si="70"/>
        <v>0</v>
      </c>
      <c r="BV66" s="56">
        <f t="shared" ca="1" si="71"/>
        <v>0</v>
      </c>
      <c r="BW66" s="56">
        <f t="shared" ca="1" si="72"/>
        <v>0</v>
      </c>
      <c r="BX66" s="56">
        <f t="shared" ca="1" si="73"/>
        <v>0</v>
      </c>
      <c r="BY66" s="56">
        <f t="shared" ca="1" si="74"/>
        <v>0</v>
      </c>
      <c r="BZ66" s="56">
        <f t="shared" ca="1" si="75"/>
        <v>0</v>
      </c>
      <c r="CA66" s="56">
        <f t="shared" ca="1" si="76"/>
        <v>0</v>
      </c>
      <c r="CB66" s="56">
        <f t="shared" ca="1" si="77"/>
        <v>0</v>
      </c>
      <c r="CC66" s="56">
        <f t="shared" ca="1" si="78"/>
        <v>0</v>
      </c>
      <c r="CD66" s="56">
        <f t="shared" ca="1" si="79"/>
        <v>0</v>
      </c>
      <c r="CE66" s="56">
        <f t="shared" ca="1" si="80"/>
        <v>0</v>
      </c>
      <c r="CF66" s="56">
        <f t="shared" ca="1" si="81"/>
        <v>0</v>
      </c>
      <c r="CG66" s="56">
        <f t="shared" ca="1" si="82"/>
        <v>0</v>
      </c>
      <c r="CH66" s="56">
        <f t="shared" ca="1" si="83"/>
        <v>0</v>
      </c>
      <c r="CI66" s="56">
        <f t="shared" ca="1" si="84"/>
        <v>0</v>
      </c>
      <c r="CJ66" s="56">
        <f t="shared" ca="1" si="85"/>
        <v>0</v>
      </c>
      <c r="CK66" s="56">
        <f t="shared" ca="1" si="86"/>
        <v>0</v>
      </c>
      <c r="CL66" s="56">
        <f t="shared" ca="1" si="87"/>
        <v>0</v>
      </c>
      <c r="CM66" s="56">
        <f t="shared" ca="1" si="88"/>
        <v>0</v>
      </c>
      <c r="CN66" s="56">
        <f t="shared" ca="1" si="89"/>
        <v>0</v>
      </c>
      <c r="CO66" s="56">
        <f t="shared" ca="1" si="90"/>
        <v>0</v>
      </c>
      <c r="CP66" s="56">
        <f t="shared" ca="1" si="91"/>
        <v>0</v>
      </c>
      <c r="CQ66" s="56">
        <f t="shared" ca="1" si="92"/>
        <v>0</v>
      </c>
      <c r="CR66" s="56">
        <f t="shared" ca="1" si="93"/>
        <v>0</v>
      </c>
      <c r="CS66" s="56">
        <f t="shared" ca="1" si="94"/>
        <v>0</v>
      </c>
      <c r="CT66" s="56">
        <f t="shared" ca="1" si="95"/>
        <v>0</v>
      </c>
      <c r="CU66" s="56">
        <f t="shared" ca="1" si="96"/>
        <v>0</v>
      </c>
      <c r="CV66" s="56">
        <f t="shared" ca="1" si="97"/>
        <v>0</v>
      </c>
      <c r="CW66" s="56">
        <f t="shared" ca="1" si="98"/>
        <v>0</v>
      </c>
      <c r="CX66" s="56">
        <f t="shared" ca="1" si="99"/>
        <v>0</v>
      </c>
      <c r="CY66" s="56">
        <f t="shared" ca="1" si="100"/>
        <v>0</v>
      </c>
      <c r="CZ66" s="56">
        <f t="shared" ca="1" si="101"/>
        <v>0</v>
      </c>
      <c r="DA66" s="56">
        <f t="shared" ca="1" si="102"/>
        <v>0</v>
      </c>
      <c r="DB66" s="56">
        <f t="shared" ca="1" si="103"/>
        <v>0</v>
      </c>
      <c r="DC66" s="56">
        <f t="shared" ca="1" si="104"/>
        <v>0</v>
      </c>
      <c r="DD66" s="56">
        <f t="shared" ca="1" si="105"/>
        <v>0</v>
      </c>
      <c r="DE66" s="56">
        <f t="shared" ca="1" si="106"/>
        <v>0</v>
      </c>
    </row>
    <row r="67" spans="1:109" ht="19.5" customHeight="1">
      <c r="A67" s="47"/>
      <c r="B67" s="62" t="str">
        <f t="shared" ca="1" si="0"/>
        <v/>
      </c>
      <c r="C67" s="63"/>
      <c r="D67" s="56">
        <f t="shared" ca="1" si="1"/>
        <v>0</v>
      </c>
      <c r="E67" s="56">
        <f t="shared" ca="1" si="2"/>
        <v>0</v>
      </c>
      <c r="F67" s="56">
        <f t="shared" ca="1" si="3"/>
        <v>0</v>
      </c>
      <c r="G67" s="56">
        <f t="shared" ca="1" si="4"/>
        <v>0</v>
      </c>
      <c r="H67" s="56">
        <f t="shared" ca="1" si="5"/>
        <v>0</v>
      </c>
      <c r="I67" s="56">
        <f t="shared" ca="1" si="6"/>
        <v>0</v>
      </c>
      <c r="J67" s="56">
        <f t="shared" ca="1" si="7"/>
        <v>0</v>
      </c>
      <c r="K67" s="56">
        <f t="shared" ca="1" si="8"/>
        <v>0</v>
      </c>
      <c r="L67" s="56">
        <f t="shared" ca="1" si="9"/>
        <v>0</v>
      </c>
      <c r="M67" s="56">
        <f t="shared" ca="1" si="10"/>
        <v>0</v>
      </c>
      <c r="N67" s="56">
        <f t="shared" ca="1" si="11"/>
        <v>0</v>
      </c>
      <c r="O67" s="56">
        <f t="shared" ca="1" si="12"/>
        <v>0</v>
      </c>
      <c r="P67" s="56">
        <f t="shared" ca="1" si="13"/>
        <v>0</v>
      </c>
      <c r="Q67" s="56">
        <f t="shared" ca="1" si="14"/>
        <v>0</v>
      </c>
      <c r="R67" s="56">
        <f t="shared" ca="1" si="15"/>
        <v>0</v>
      </c>
      <c r="S67" s="56">
        <f t="shared" ca="1" si="16"/>
        <v>0</v>
      </c>
      <c r="T67" s="56">
        <f t="shared" ca="1" si="17"/>
        <v>0</v>
      </c>
      <c r="U67" s="56">
        <f t="shared" ca="1" si="18"/>
        <v>0</v>
      </c>
      <c r="V67" s="56">
        <f t="shared" ca="1" si="19"/>
        <v>0</v>
      </c>
      <c r="W67" s="56">
        <f t="shared" ca="1" si="20"/>
        <v>0</v>
      </c>
      <c r="X67" s="56">
        <f t="shared" ca="1" si="21"/>
        <v>0</v>
      </c>
      <c r="Y67" s="56">
        <f t="shared" ca="1" si="22"/>
        <v>0</v>
      </c>
      <c r="Z67" s="56">
        <f t="shared" ca="1" si="23"/>
        <v>0</v>
      </c>
      <c r="AA67" s="56">
        <f t="shared" ca="1" si="24"/>
        <v>0</v>
      </c>
      <c r="AB67" s="56">
        <f t="shared" ca="1" si="25"/>
        <v>0</v>
      </c>
      <c r="AC67" s="56">
        <f t="shared" ca="1" si="26"/>
        <v>0</v>
      </c>
      <c r="AD67" s="56">
        <f t="shared" ca="1" si="27"/>
        <v>0</v>
      </c>
      <c r="AE67" s="56">
        <f t="shared" ca="1" si="28"/>
        <v>0</v>
      </c>
      <c r="AF67" s="56">
        <f t="shared" ca="1" si="29"/>
        <v>0</v>
      </c>
      <c r="AG67" s="56">
        <f t="shared" ca="1" si="30"/>
        <v>0</v>
      </c>
      <c r="AH67" s="56">
        <f t="shared" ca="1" si="31"/>
        <v>0</v>
      </c>
      <c r="AI67" s="56">
        <f t="shared" ca="1" si="32"/>
        <v>0</v>
      </c>
      <c r="AJ67" s="56">
        <f t="shared" ca="1" si="33"/>
        <v>0</v>
      </c>
      <c r="AK67" s="56">
        <f t="shared" ca="1" si="34"/>
        <v>0</v>
      </c>
      <c r="AL67" s="56">
        <f t="shared" ca="1" si="35"/>
        <v>0</v>
      </c>
      <c r="AM67" s="56">
        <f t="shared" ca="1" si="36"/>
        <v>0</v>
      </c>
      <c r="AN67" s="56">
        <f t="shared" ca="1" si="37"/>
        <v>0</v>
      </c>
      <c r="AO67" s="56">
        <f t="shared" ca="1" si="38"/>
        <v>0</v>
      </c>
      <c r="AP67" s="56">
        <f t="shared" ca="1" si="39"/>
        <v>0</v>
      </c>
      <c r="AQ67" s="56">
        <f t="shared" ca="1" si="40"/>
        <v>0</v>
      </c>
      <c r="AR67" s="56">
        <f t="shared" ca="1" si="41"/>
        <v>0</v>
      </c>
      <c r="AS67" s="56">
        <f t="shared" ca="1" si="42"/>
        <v>0</v>
      </c>
      <c r="AT67" s="56">
        <f t="shared" ca="1" si="43"/>
        <v>0</v>
      </c>
      <c r="AU67" s="56">
        <f t="shared" ca="1" si="44"/>
        <v>0</v>
      </c>
      <c r="AV67" s="56">
        <f t="shared" ca="1" si="45"/>
        <v>0</v>
      </c>
      <c r="AW67" s="56">
        <f t="shared" ca="1" si="46"/>
        <v>0</v>
      </c>
      <c r="AX67" s="56">
        <f t="shared" ca="1" si="47"/>
        <v>0</v>
      </c>
      <c r="AY67" s="56">
        <f t="shared" ca="1" si="48"/>
        <v>0</v>
      </c>
      <c r="AZ67" s="56">
        <f t="shared" ca="1" si="49"/>
        <v>0</v>
      </c>
      <c r="BA67" s="56">
        <f t="shared" ca="1" si="50"/>
        <v>0</v>
      </c>
      <c r="BB67" s="56">
        <f t="shared" ca="1" si="51"/>
        <v>0</v>
      </c>
      <c r="BC67" s="56">
        <f t="shared" ca="1" si="52"/>
        <v>0</v>
      </c>
      <c r="BD67" s="56">
        <f t="shared" ca="1" si="53"/>
        <v>0</v>
      </c>
      <c r="BE67" s="56">
        <f t="shared" ca="1" si="54"/>
        <v>0</v>
      </c>
      <c r="BF67" s="56">
        <f t="shared" ca="1" si="55"/>
        <v>0</v>
      </c>
      <c r="BG67" s="56">
        <f t="shared" ca="1" si="56"/>
        <v>0</v>
      </c>
      <c r="BH67" s="56">
        <f t="shared" ca="1" si="57"/>
        <v>0</v>
      </c>
      <c r="BI67" s="56">
        <f t="shared" ca="1" si="58"/>
        <v>0</v>
      </c>
      <c r="BJ67" s="56">
        <f t="shared" ca="1" si="59"/>
        <v>0</v>
      </c>
      <c r="BK67" s="56">
        <f t="shared" ca="1" si="60"/>
        <v>0</v>
      </c>
      <c r="BL67" s="56">
        <f t="shared" ca="1" si="61"/>
        <v>0</v>
      </c>
      <c r="BM67" s="56">
        <f t="shared" ca="1" si="62"/>
        <v>0</v>
      </c>
      <c r="BN67" s="56">
        <f t="shared" ca="1" si="63"/>
        <v>0</v>
      </c>
      <c r="BO67" s="56">
        <f t="shared" ca="1" si="64"/>
        <v>0</v>
      </c>
      <c r="BP67" s="56">
        <f t="shared" ca="1" si="65"/>
        <v>0</v>
      </c>
      <c r="BQ67" s="56">
        <f t="shared" ca="1" si="66"/>
        <v>0</v>
      </c>
      <c r="BR67" s="56">
        <f t="shared" ca="1" si="67"/>
        <v>0</v>
      </c>
      <c r="BS67" s="56">
        <f t="shared" ca="1" si="68"/>
        <v>0</v>
      </c>
      <c r="BT67" s="56">
        <f t="shared" ca="1" si="69"/>
        <v>0</v>
      </c>
      <c r="BU67" s="56">
        <f t="shared" ca="1" si="70"/>
        <v>0</v>
      </c>
      <c r="BV67" s="56">
        <f t="shared" ca="1" si="71"/>
        <v>0</v>
      </c>
      <c r="BW67" s="56">
        <f t="shared" ca="1" si="72"/>
        <v>0</v>
      </c>
      <c r="BX67" s="56">
        <f t="shared" ca="1" si="73"/>
        <v>0</v>
      </c>
      <c r="BY67" s="56">
        <f t="shared" ca="1" si="74"/>
        <v>0</v>
      </c>
      <c r="BZ67" s="56">
        <f t="shared" ca="1" si="75"/>
        <v>0</v>
      </c>
      <c r="CA67" s="56">
        <f t="shared" ca="1" si="76"/>
        <v>0</v>
      </c>
      <c r="CB67" s="56">
        <f t="shared" ca="1" si="77"/>
        <v>0</v>
      </c>
      <c r="CC67" s="56">
        <f t="shared" ca="1" si="78"/>
        <v>0</v>
      </c>
      <c r="CD67" s="56">
        <f t="shared" ca="1" si="79"/>
        <v>0</v>
      </c>
      <c r="CE67" s="56">
        <f t="shared" ca="1" si="80"/>
        <v>0</v>
      </c>
      <c r="CF67" s="56">
        <f t="shared" ca="1" si="81"/>
        <v>0</v>
      </c>
      <c r="CG67" s="56">
        <f t="shared" ca="1" si="82"/>
        <v>0</v>
      </c>
      <c r="CH67" s="56">
        <f t="shared" ca="1" si="83"/>
        <v>0</v>
      </c>
      <c r="CI67" s="56">
        <f t="shared" ca="1" si="84"/>
        <v>0</v>
      </c>
      <c r="CJ67" s="56">
        <f t="shared" ca="1" si="85"/>
        <v>0</v>
      </c>
      <c r="CK67" s="56">
        <f t="shared" ca="1" si="86"/>
        <v>0</v>
      </c>
      <c r="CL67" s="56">
        <f t="shared" ca="1" si="87"/>
        <v>0</v>
      </c>
      <c r="CM67" s="56">
        <f t="shared" ca="1" si="88"/>
        <v>0</v>
      </c>
      <c r="CN67" s="56">
        <f t="shared" ca="1" si="89"/>
        <v>0</v>
      </c>
      <c r="CO67" s="56">
        <f t="shared" ca="1" si="90"/>
        <v>0</v>
      </c>
      <c r="CP67" s="56">
        <f t="shared" ca="1" si="91"/>
        <v>0</v>
      </c>
      <c r="CQ67" s="56">
        <f t="shared" ca="1" si="92"/>
        <v>0</v>
      </c>
      <c r="CR67" s="56">
        <f t="shared" ca="1" si="93"/>
        <v>0</v>
      </c>
      <c r="CS67" s="56">
        <f t="shared" ca="1" si="94"/>
        <v>0</v>
      </c>
      <c r="CT67" s="56">
        <f t="shared" ca="1" si="95"/>
        <v>0</v>
      </c>
      <c r="CU67" s="56">
        <f t="shared" ca="1" si="96"/>
        <v>0</v>
      </c>
      <c r="CV67" s="56">
        <f t="shared" ca="1" si="97"/>
        <v>0</v>
      </c>
      <c r="CW67" s="56">
        <f t="shared" ca="1" si="98"/>
        <v>0</v>
      </c>
      <c r="CX67" s="56">
        <f t="shared" ca="1" si="99"/>
        <v>0</v>
      </c>
      <c r="CY67" s="56">
        <f t="shared" ca="1" si="100"/>
        <v>0</v>
      </c>
      <c r="CZ67" s="56">
        <f t="shared" ca="1" si="101"/>
        <v>0</v>
      </c>
      <c r="DA67" s="56">
        <f t="shared" ca="1" si="102"/>
        <v>0</v>
      </c>
      <c r="DB67" s="56">
        <f t="shared" ca="1" si="103"/>
        <v>0</v>
      </c>
      <c r="DC67" s="56">
        <f t="shared" ca="1" si="104"/>
        <v>0</v>
      </c>
      <c r="DD67" s="56">
        <f t="shared" ca="1" si="105"/>
        <v>0</v>
      </c>
      <c r="DE67" s="56">
        <f t="shared" ca="1" si="106"/>
        <v>0</v>
      </c>
    </row>
    <row r="68" spans="1:109" ht="19.5" customHeight="1">
      <c r="A68" s="47"/>
      <c r="B68" s="62" t="str">
        <f t="shared" ca="1" si="0"/>
        <v/>
      </c>
      <c r="C68" s="63"/>
      <c r="D68" s="56">
        <f t="shared" ca="1" si="1"/>
        <v>0</v>
      </c>
      <c r="E68" s="56">
        <f t="shared" ca="1" si="2"/>
        <v>0</v>
      </c>
      <c r="F68" s="56">
        <f t="shared" ca="1" si="3"/>
        <v>0</v>
      </c>
      <c r="G68" s="56">
        <f t="shared" ca="1" si="4"/>
        <v>0</v>
      </c>
      <c r="H68" s="56">
        <f t="shared" ca="1" si="5"/>
        <v>0</v>
      </c>
      <c r="I68" s="56">
        <f t="shared" ca="1" si="6"/>
        <v>0</v>
      </c>
      <c r="J68" s="56">
        <f t="shared" ca="1" si="7"/>
        <v>0</v>
      </c>
      <c r="K68" s="56">
        <f t="shared" ca="1" si="8"/>
        <v>0</v>
      </c>
      <c r="L68" s="56">
        <f t="shared" ca="1" si="9"/>
        <v>0</v>
      </c>
      <c r="M68" s="56">
        <f t="shared" ca="1" si="10"/>
        <v>0</v>
      </c>
      <c r="N68" s="56">
        <f t="shared" ca="1" si="11"/>
        <v>0</v>
      </c>
      <c r="O68" s="56">
        <f t="shared" ca="1" si="12"/>
        <v>0</v>
      </c>
      <c r="P68" s="56">
        <f t="shared" ca="1" si="13"/>
        <v>0</v>
      </c>
      <c r="Q68" s="56">
        <f t="shared" ca="1" si="14"/>
        <v>0</v>
      </c>
      <c r="R68" s="56">
        <f t="shared" ca="1" si="15"/>
        <v>0</v>
      </c>
      <c r="S68" s="56">
        <f t="shared" ca="1" si="16"/>
        <v>0</v>
      </c>
      <c r="T68" s="56">
        <f t="shared" ca="1" si="17"/>
        <v>0</v>
      </c>
      <c r="U68" s="56">
        <f t="shared" ca="1" si="18"/>
        <v>0</v>
      </c>
      <c r="V68" s="56">
        <f t="shared" ca="1" si="19"/>
        <v>0</v>
      </c>
      <c r="W68" s="56">
        <f t="shared" ca="1" si="20"/>
        <v>0</v>
      </c>
      <c r="X68" s="56">
        <f t="shared" ca="1" si="21"/>
        <v>0</v>
      </c>
      <c r="Y68" s="56">
        <f t="shared" ca="1" si="22"/>
        <v>0</v>
      </c>
      <c r="Z68" s="56">
        <f t="shared" ca="1" si="23"/>
        <v>0</v>
      </c>
      <c r="AA68" s="56">
        <f t="shared" ca="1" si="24"/>
        <v>0</v>
      </c>
      <c r="AB68" s="56">
        <f t="shared" ca="1" si="25"/>
        <v>0</v>
      </c>
      <c r="AC68" s="56">
        <f t="shared" ca="1" si="26"/>
        <v>0</v>
      </c>
      <c r="AD68" s="56">
        <f t="shared" ca="1" si="27"/>
        <v>0</v>
      </c>
      <c r="AE68" s="56">
        <f t="shared" ca="1" si="28"/>
        <v>0</v>
      </c>
      <c r="AF68" s="56">
        <f t="shared" ca="1" si="29"/>
        <v>0</v>
      </c>
      <c r="AG68" s="56">
        <f t="shared" ca="1" si="30"/>
        <v>0</v>
      </c>
      <c r="AH68" s="56">
        <f t="shared" ca="1" si="31"/>
        <v>0</v>
      </c>
      <c r="AI68" s="56">
        <f t="shared" ca="1" si="32"/>
        <v>0</v>
      </c>
      <c r="AJ68" s="56">
        <f t="shared" ca="1" si="33"/>
        <v>0</v>
      </c>
      <c r="AK68" s="56">
        <f t="shared" ca="1" si="34"/>
        <v>0</v>
      </c>
      <c r="AL68" s="56">
        <f t="shared" ca="1" si="35"/>
        <v>0</v>
      </c>
      <c r="AM68" s="56">
        <f t="shared" ca="1" si="36"/>
        <v>0</v>
      </c>
      <c r="AN68" s="56">
        <f t="shared" ca="1" si="37"/>
        <v>0</v>
      </c>
      <c r="AO68" s="56">
        <f t="shared" ca="1" si="38"/>
        <v>0</v>
      </c>
      <c r="AP68" s="56">
        <f t="shared" ca="1" si="39"/>
        <v>0</v>
      </c>
      <c r="AQ68" s="56">
        <f t="shared" ca="1" si="40"/>
        <v>0</v>
      </c>
      <c r="AR68" s="56">
        <f t="shared" ca="1" si="41"/>
        <v>0</v>
      </c>
      <c r="AS68" s="56">
        <f t="shared" ca="1" si="42"/>
        <v>0</v>
      </c>
      <c r="AT68" s="56">
        <f t="shared" ca="1" si="43"/>
        <v>0</v>
      </c>
      <c r="AU68" s="56">
        <f t="shared" ca="1" si="44"/>
        <v>0</v>
      </c>
      <c r="AV68" s="56">
        <f t="shared" ca="1" si="45"/>
        <v>0</v>
      </c>
      <c r="AW68" s="56">
        <f t="shared" ca="1" si="46"/>
        <v>0</v>
      </c>
      <c r="AX68" s="56">
        <f t="shared" ca="1" si="47"/>
        <v>0</v>
      </c>
      <c r="AY68" s="56">
        <f t="shared" ca="1" si="48"/>
        <v>0</v>
      </c>
      <c r="AZ68" s="56">
        <f t="shared" ca="1" si="49"/>
        <v>0</v>
      </c>
      <c r="BA68" s="56">
        <f t="shared" ca="1" si="50"/>
        <v>0</v>
      </c>
      <c r="BB68" s="56">
        <f t="shared" ca="1" si="51"/>
        <v>0</v>
      </c>
      <c r="BC68" s="56">
        <f t="shared" ca="1" si="52"/>
        <v>0</v>
      </c>
      <c r="BD68" s="56">
        <f t="shared" ca="1" si="53"/>
        <v>0</v>
      </c>
      <c r="BE68" s="56">
        <f t="shared" ca="1" si="54"/>
        <v>0</v>
      </c>
      <c r="BF68" s="56">
        <f t="shared" ca="1" si="55"/>
        <v>0</v>
      </c>
      <c r="BG68" s="56">
        <f t="shared" ca="1" si="56"/>
        <v>0</v>
      </c>
      <c r="BH68" s="56">
        <f t="shared" ca="1" si="57"/>
        <v>0</v>
      </c>
      <c r="BI68" s="56">
        <f t="shared" ca="1" si="58"/>
        <v>0</v>
      </c>
      <c r="BJ68" s="56">
        <f t="shared" ca="1" si="59"/>
        <v>0</v>
      </c>
      <c r="BK68" s="56">
        <f t="shared" ca="1" si="60"/>
        <v>0</v>
      </c>
      <c r="BL68" s="56">
        <f t="shared" ca="1" si="61"/>
        <v>0</v>
      </c>
      <c r="BM68" s="56">
        <f t="shared" ca="1" si="62"/>
        <v>0</v>
      </c>
      <c r="BN68" s="56">
        <f t="shared" ca="1" si="63"/>
        <v>0</v>
      </c>
      <c r="BO68" s="56">
        <f t="shared" ca="1" si="64"/>
        <v>0</v>
      </c>
      <c r="BP68" s="56">
        <f t="shared" ca="1" si="65"/>
        <v>0</v>
      </c>
      <c r="BQ68" s="56">
        <f t="shared" ca="1" si="66"/>
        <v>0</v>
      </c>
      <c r="BR68" s="56">
        <f t="shared" ca="1" si="67"/>
        <v>0</v>
      </c>
      <c r="BS68" s="56">
        <f t="shared" ca="1" si="68"/>
        <v>0</v>
      </c>
      <c r="BT68" s="56">
        <f t="shared" ca="1" si="69"/>
        <v>0</v>
      </c>
      <c r="BU68" s="56">
        <f t="shared" ca="1" si="70"/>
        <v>0</v>
      </c>
      <c r="BV68" s="56">
        <f t="shared" ca="1" si="71"/>
        <v>0</v>
      </c>
      <c r="BW68" s="56">
        <f t="shared" ca="1" si="72"/>
        <v>0</v>
      </c>
      <c r="BX68" s="56">
        <f t="shared" ca="1" si="73"/>
        <v>0</v>
      </c>
      <c r="BY68" s="56">
        <f t="shared" ca="1" si="74"/>
        <v>0</v>
      </c>
      <c r="BZ68" s="56">
        <f t="shared" ca="1" si="75"/>
        <v>0</v>
      </c>
      <c r="CA68" s="56">
        <f t="shared" ca="1" si="76"/>
        <v>0</v>
      </c>
      <c r="CB68" s="56">
        <f t="shared" ca="1" si="77"/>
        <v>0</v>
      </c>
      <c r="CC68" s="56">
        <f t="shared" ca="1" si="78"/>
        <v>0</v>
      </c>
      <c r="CD68" s="56">
        <f t="shared" ca="1" si="79"/>
        <v>0</v>
      </c>
      <c r="CE68" s="56">
        <f t="shared" ca="1" si="80"/>
        <v>0</v>
      </c>
      <c r="CF68" s="56">
        <f t="shared" ca="1" si="81"/>
        <v>0</v>
      </c>
      <c r="CG68" s="56">
        <f t="shared" ca="1" si="82"/>
        <v>0</v>
      </c>
      <c r="CH68" s="56">
        <f t="shared" ca="1" si="83"/>
        <v>0</v>
      </c>
      <c r="CI68" s="56">
        <f t="shared" ca="1" si="84"/>
        <v>0</v>
      </c>
      <c r="CJ68" s="56">
        <f t="shared" ca="1" si="85"/>
        <v>0</v>
      </c>
      <c r="CK68" s="56">
        <f t="shared" ca="1" si="86"/>
        <v>0</v>
      </c>
      <c r="CL68" s="56">
        <f t="shared" ca="1" si="87"/>
        <v>0</v>
      </c>
      <c r="CM68" s="56">
        <f t="shared" ca="1" si="88"/>
        <v>0</v>
      </c>
      <c r="CN68" s="56">
        <f t="shared" ca="1" si="89"/>
        <v>0</v>
      </c>
      <c r="CO68" s="56">
        <f t="shared" ca="1" si="90"/>
        <v>0</v>
      </c>
      <c r="CP68" s="56">
        <f t="shared" ca="1" si="91"/>
        <v>0</v>
      </c>
      <c r="CQ68" s="56">
        <f t="shared" ca="1" si="92"/>
        <v>0</v>
      </c>
      <c r="CR68" s="56">
        <f t="shared" ca="1" si="93"/>
        <v>0</v>
      </c>
      <c r="CS68" s="56">
        <f t="shared" ca="1" si="94"/>
        <v>0</v>
      </c>
      <c r="CT68" s="56">
        <f t="shared" ca="1" si="95"/>
        <v>0</v>
      </c>
      <c r="CU68" s="56">
        <f t="shared" ca="1" si="96"/>
        <v>0</v>
      </c>
      <c r="CV68" s="56">
        <f t="shared" ca="1" si="97"/>
        <v>0</v>
      </c>
      <c r="CW68" s="56">
        <f t="shared" ca="1" si="98"/>
        <v>0</v>
      </c>
      <c r="CX68" s="56">
        <f t="shared" ca="1" si="99"/>
        <v>0</v>
      </c>
      <c r="CY68" s="56">
        <f t="shared" ca="1" si="100"/>
        <v>0</v>
      </c>
      <c r="CZ68" s="56">
        <f t="shared" ca="1" si="101"/>
        <v>0</v>
      </c>
      <c r="DA68" s="56">
        <f t="shared" ca="1" si="102"/>
        <v>0</v>
      </c>
      <c r="DB68" s="56">
        <f t="shared" ca="1" si="103"/>
        <v>0</v>
      </c>
      <c r="DC68" s="56">
        <f t="shared" ca="1" si="104"/>
        <v>0</v>
      </c>
      <c r="DD68" s="56">
        <f t="shared" ca="1" si="105"/>
        <v>0</v>
      </c>
      <c r="DE68" s="56">
        <f t="shared" ca="1" si="106"/>
        <v>0</v>
      </c>
    </row>
    <row r="69" spans="1:109" ht="19.5" customHeight="1">
      <c r="A69" s="47"/>
      <c r="B69" s="62" t="str">
        <f t="shared" ref="B69:B132" ca="1" si="107">IF(C69=0,"",IFERROR(INDIRECT("'"&amp;$C69&amp;"'!"&amp;"C5"),"Некорректное название листа"))</f>
        <v/>
      </c>
      <c r="C69" s="63"/>
      <c r="D69" s="56">
        <f t="shared" ref="D69:D132" ca="1" si="108">IFERROR(INDIRECT("'"&amp;$C69&amp;"'!"&amp;"c6"),0)</f>
        <v>0</v>
      </c>
      <c r="E69" s="56">
        <f t="shared" ref="E69:E132" ca="1" si="109">IFERROR(INDIRECT("'" &amp;$C69&amp; "'!" &amp;"c7"),0)</f>
        <v>0</v>
      </c>
      <c r="F69" s="56">
        <f t="shared" ref="F69:F132" ca="1" si="110">IFERROR(INDIRECT("'" &amp;$C69&amp; "'!" &amp;"c10"),0)</f>
        <v>0</v>
      </c>
      <c r="G69" s="56">
        <f t="shared" ref="G69:G132" ca="1" si="111">IFERROR(INDIRECT("'" &amp;$C69&amp; "'!" &amp;"c11"),0)</f>
        <v>0</v>
      </c>
      <c r="H69" s="56">
        <f t="shared" ref="H69:H132" ca="1" si="112">IFERROR(INDIRECT("'" &amp;$C69&amp; "'!" &amp;"c12"),0)</f>
        <v>0</v>
      </c>
      <c r="I69" s="56">
        <f t="shared" ref="I69:I132" ca="1" si="113">IFERROR(INDIRECT("'" &amp;$C69&amp; "'!" &amp;"c13"),0)</f>
        <v>0</v>
      </c>
      <c r="J69" s="56">
        <f t="shared" ref="J69:J132" ca="1" si="114">IFERROR(INDIRECT("'" &amp;$C69&amp; "'!" &amp;"c15"),0)</f>
        <v>0</v>
      </c>
      <c r="K69" s="56">
        <f t="shared" ref="K69:K132" ca="1" si="115">IFERROR(INDIRECT("'" &amp;$C69&amp; "'!" &amp;"c16"),0)</f>
        <v>0</v>
      </c>
      <c r="L69" s="56">
        <f t="shared" ref="L69:L132" ca="1" si="116">IFERROR(INDIRECT("'" &amp;$C69&amp; "'!" &amp;"c17"),0)</f>
        <v>0</v>
      </c>
      <c r="M69" s="56">
        <f t="shared" ref="M69:M132" ca="1" si="117">IFERROR(INDIRECT("'" &amp;$C69&amp; "'!" &amp;"c19"),0)</f>
        <v>0</v>
      </c>
      <c r="N69" s="56">
        <f t="shared" ref="N69:N132" ca="1" si="118">IFERROR(INDIRECT("'" &amp;$C69&amp; "'!" &amp;"c20"),0)</f>
        <v>0</v>
      </c>
      <c r="O69" s="56">
        <f t="shared" ref="O69:O132" ca="1" si="119">IFERROR(INDIRECT("'" &amp;$C69&amp; "'!" &amp;"c21"),0)</f>
        <v>0</v>
      </c>
      <c r="P69" s="56">
        <f t="shared" ref="P69:P132" ca="1" si="120">IFERROR(INDIRECT("'" &amp;$C69&amp; "'!" &amp;"c22"),0)</f>
        <v>0</v>
      </c>
      <c r="Q69" s="56">
        <f t="shared" ref="Q69:Q132" ca="1" si="121">IFERROR(INDIRECT("'" &amp;$C69&amp; "'!" &amp;"g25"),0)</f>
        <v>0</v>
      </c>
      <c r="R69" s="56">
        <f t="shared" ref="R69:R132" ca="1" si="122">IFERROR(INDIRECT("'" &amp;$C69&amp; "'!" &amp;"g26"),0)</f>
        <v>0</v>
      </c>
      <c r="S69" s="56">
        <f t="shared" ref="S69:S132" ca="1" si="123">IFERROR(INDIRECT("'" &amp;$C69&amp; "'!" &amp;"g27"),0)</f>
        <v>0</v>
      </c>
      <c r="T69" s="56">
        <f t="shared" ref="T69:T132" ca="1" si="124">IFERROR(INDIRECT("'" &amp;$C69&amp; "'!" &amp;"g28"),0)</f>
        <v>0</v>
      </c>
      <c r="U69" s="56">
        <f t="shared" ref="U69:U132" ca="1" si="125">IFERROR(INDIRECT("'" &amp;$C69&amp; "'!" &amp;"g29"),0)</f>
        <v>0</v>
      </c>
      <c r="V69" s="56">
        <f t="shared" ref="V69:V132" ca="1" si="126">IFERROR(INDIRECT("'" &amp;$C69&amp; "'!" &amp;"g30"),0)</f>
        <v>0</v>
      </c>
      <c r="W69" s="56">
        <f t="shared" ref="W69:W132" ca="1" si="127">IFERROR(INDIRECT("'" &amp;$C69&amp; "'!" &amp;"g31"),0)</f>
        <v>0</v>
      </c>
      <c r="X69" s="56">
        <f t="shared" ref="X69:X132" ca="1" si="128">IFERROR(INDIRECT("'" &amp;$C69&amp; "'!" &amp;"g32"),0)</f>
        <v>0</v>
      </c>
      <c r="Y69" s="56">
        <f t="shared" ref="Y69:Y132" ca="1" si="129">IFERROR(INDIRECT("'" &amp;$C69&amp; "'!" &amp;"g33"),0)</f>
        <v>0</v>
      </c>
      <c r="Z69" s="56">
        <f t="shared" ref="Z69:Z132" ca="1" si="130">IFERROR(INDIRECT("'" &amp;$C69&amp; "'!" &amp;"g34"),0)</f>
        <v>0</v>
      </c>
      <c r="AA69" s="56">
        <f t="shared" ref="AA69:AA132" ca="1" si="131">IFERROR(INDIRECT("'" &amp;$C69&amp; "'!" &amp;"g35"),0)</f>
        <v>0</v>
      </c>
      <c r="AB69" s="56">
        <f t="shared" ref="AB69:AB132" ca="1" si="132">IFERROR(INDIRECT("'" &amp;$C69&amp; "'!" &amp;"g36"),0)</f>
        <v>0</v>
      </c>
      <c r="AC69" s="56">
        <f t="shared" ref="AC69:AC132" ca="1" si="133">IFERROR(INDIRECT("'" &amp;$C69&amp; "'!" &amp;"g37"),0)</f>
        <v>0</v>
      </c>
      <c r="AD69" s="56">
        <f t="shared" ref="AD69:AD132" ca="1" si="134">IFERROR(INDIRECT("'" &amp;$C69&amp; "'!" &amp;"g38"),0)</f>
        <v>0</v>
      </c>
      <c r="AE69" s="56">
        <f t="shared" ref="AE69:AE132" ca="1" si="135">IFERROR(INDIRECT("'" &amp;$C69&amp; "'!" &amp;"g42"),0)</f>
        <v>0</v>
      </c>
      <c r="AF69" s="56">
        <f t="shared" ref="AF69:AF132" ca="1" si="136">IFERROR(INDIRECT("'" &amp;$C69&amp; "'!" &amp;"g43"),0)</f>
        <v>0</v>
      </c>
      <c r="AG69" s="56">
        <f t="shared" ref="AG69:AG132" ca="1" si="137">IFERROR(INDIRECT("'"&amp;$C69&amp;"'!"&amp;"g46"),0)</f>
        <v>0</v>
      </c>
      <c r="AH69" s="56">
        <f t="shared" ref="AH69:AH132" ca="1" si="138">IFERROR(INDIRECT("'"&amp;$C69&amp;"'!"&amp;"g47"),0)</f>
        <v>0</v>
      </c>
      <c r="AI69" s="56">
        <f t="shared" ref="AI69:AI132" ca="1" si="139">IFERROR(INDIRECT("'"&amp;$C69&amp;"'!"&amp;"g48"),0)</f>
        <v>0</v>
      </c>
      <c r="AJ69" s="56">
        <f t="shared" ref="AJ69:AJ132" ca="1" si="140">IFERROR(INDIRECT("'"&amp;$C69&amp;"'!"&amp;"g49"),0)</f>
        <v>0</v>
      </c>
      <c r="AK69" s="56">
        <f t="shared" ref="AK69:AK132" ca="1" si="141">IFERROR(INDIRECT("'"&amp;$C69&amp;"'!"&amp;"g50"),0)</f>
        <v>0</v>
      </c>
      <c r="AL69" s="56">
        <f t="shared" ref="AL69:AL132" ca="1" si="142">IFERROR(INDIRECT("'" &amp;$C69&amp; "'!" &amp;"i46"),0)</f>
        <v>0</v>
      </c>
      <c r="AM69" s="56">
        <f t="shared" ref="AM69:AM132" ca="1" si="143">IFERROR(INDIRECT("'" &amp;$C69&amp; "'!" &amp;"i47"),0)</f>
        <v>0</v>
      </c>
      <c r="AN69" s="56">
        <f t="shared" ref="AN69:AN132" ca="1" si="144">IFERROR(INDIRECT("'" &amp;$C69&amp; "'!" &amp;"i48"),0)</f>
        <v>0</v>
      </c>
      <c r="AO69" s="56">
        <f t="shared" ref="AO69:AO132" ca="1" si="145">IFERROR(INDIRECT("'" &amp;$C69&amp; "'!" &amp;"i49"),0)</f>
        <v>0</v>
      </c>
      <c r="AP69" s="56">
        <f t="shared" ref="AP69:AP132" ca="1" si="146">IFERROR(INDIRECT("'" &amp;$C69&amp; "'!" &amp;"i50"),0)</f>
        <v>0</v>
      </c>
      <c r="AQ69" s="56">
        <f t="shared" ref="AQ69:AQ132" ca="1" si="147">IFERROR(INDIRECT("'" &amp;$C69&amp; "'!" &amp;"g53"),0)</f>
        <v>0</v>
      </c>
      <c r="AR69" s="56">
        <f t="shared" ref="AR69:AR132" ca="1" si="148">IFERROR(INDIRECT("'" &amp;$C69&amp; "'!" &amp;"g54"),0)</f>
        <v>0</v>
      </c>
      <c r="AS69" s="56">
        <f t="shared" ref="AS69:AS132" ca="1" si="149">IFERROR(INDIRECT("'" &amp;$C69&amp; "'!" &amp;"g55"),0)</f>
        <v>0</v>
      </c>
      <c r="AT69" s="56">
        <f t="shared" ref="AT69:AT132" ca="1" si="150">IFERROR(INDIRECT("'" &amp;$C69&amp; "'!" &amp;"g56"),0)</f>
        <v>0</v>
      </c>
      <c r="AU69" s="56">
        <f t="shared" ref="AU69:AU132" ca="1" si="151">IFERROR(INDIRECT("'" &amp;$C69&amp; "'!" &amp;"g57"),0)</f>
        <v>0</v>
      </c>
      <c r="AV69" s="56">
        <f t="shared" ref="AV69:AV132" ca="1" si="152">IFERROR(INDIRECT("'" &amp;$C69&amp; "'!" &amp;"g60"),0)</f>
        <v>0</v>
      </c>
      <c r="AW69" s="56">
        <f t="shared" ref="AW69:AW132" ca="1" si="153">IFERROR(INDIRECT("'" &amp;$C69&amp; "'!" &amp;"g61"),0)</f>
        <v>0</v>
      </c>
      <c r="AX69" s="56">
        <f t="shared" ref="AX69:AX132" ca="1" si="154">IFERROR(INDIRECT("'" &amp;$C69&amp; "'!" &amp;"g62"),0)</f>
        <v>0</v>
      </c>
      <c r="AY69" s="56">
        <f t="shared" ref="AY69:AY132" ca="1" si="155">IFERROR(INDIRECT("'" &amp;$C69&amp; "'!" &amp;"i60"),0)</f>
        <v>0</v>
      </c>
      <c r="AZ69" s="56">
        <f t="shared" ref="AZ69:AZ132" ca="1" si="156">IFERROR(INDIRECT("'" &amp;$C69&amp; "'!" &amp;"i61"),0)</f>
        <v>0</v>
      </c>
      <c r="BA69" s="56">
        <f t="shared" ref="BA69:BA132" ca="1" si="157">IFERROR(INDIRECT("'" &amp;$C69&amp; "'!" &amp;"i62"),0)</f>
        <v>0</v>
      </c>
      <c r="BB69" s="56">
        <f t="shared" ref="BB69:BB132" ca="1" si="158">IFERROR(INDIRECT("'" &amp;$C69&amp; "'!" &amp;"g66"),0)</f>
        <v>0</v>
      </c>
      <c r="BC69" s="56">
        <f t="shared" ref="BC69:BC132" ca="1" si="159">IFERROR(INDIRECT("'" &amp;$C69&amp; "'!" &amp;"g67"),0)</f>
        <v>0</v>
      </c>
      <c r="BD69" s="56">
        <f t="shared" ref="BD69:BD132" ca="1" si="160">IFERROR(INDIRECT("'" &amp;$C69&amp; "'!" &amp;"g69"),0)</f>
        <v>0</v>
      </c>
      <c r="BE69" s="56">
        <f t="shared" ref="BE69:BE132" ca="1" si="161">IFERROR(INDIRECT("'" &amp;$C69&amp; "'!" &amp;"g70"),0)</f>
        <v>0</v>
      </c>
      <c r="BF69" s="56">
        <f t="shared" ref="BF69:BF132" ca="1" si="162">IFERROR(INDIRECT("'" &amp;$C69&amp; "'!" &amp;"e73"),0)</f>
        <v>0</v>
      </c>
      <c r="BG69" s="56">
        <f t="shared" ref="BG69:BG132" ca="1" si="163">IFERROR(INDIRECT("'" &amp;$C69&amp; "'!" &amp;"e74"),0)</f>
        <v>0</v>
      </c>
      <c r="BH69" s="56">
        <f t="shared" ref="BH69:BH132" ca="1" si="164">IFERROR(INDIRECT("'" &amp;$C69&amp; "'!" &amp;"e75"),0)</f>
        <v>0</v>
      </c>
      <c r="BI69" s="56">
        <f t="shared" ref="BI69:BI132" ca="1" si="165">IFERROR(INDIRECT("'" &amp;$C69&amp; "'!" &amp;"e76"),0)</f>
        <v>0</v>
      </c>
      <c r="BJ69" s="56">
        <f t="shared" ref="BJ69:BJ132" ca="1" si="166">IFERROR(INDIRECT("'" &amp;$C69&amp; "'!" &amp;"e77"),0)</f>
        <v>0</v>
      </c>
      <c r="BK69" s="56">
        <f t="shared" ref="BK69:BK132" ca="1" si="167">IFERROR(INDIRECT("'" &amp;$C69&amp; "'!" &amp;"e78"),0)</f>
        <v>0</v>
      </c>
      <c r="BL69" s="56">
        <f t="shared" ref="BL69:BL132" ca="1" si="168">IFERROR(INDIRECT("'" &amp;$C69&amp; "'!" &amp;"e79"),0)</f>
        <v>0</v>
      </c>
      <c r="BM69" s="56">
        <f t="shared" ref="BM69:BM132" ca="1" si="169">IFERROR(INDIRECT("'" &amp;$C69&amp; "'!" &amp;"e80"),0)</f>
        <v>0</v>
      </c>
      <c r="BN69" s="56">
        <f t="shared" ref="BN69:BN132" ca="1" si="170">IFERROR(INDIRECT("'" &amp;$C69&amp; "'!" &amp;"e81"),0)</f>
        <v>0</v>
      </c>
      <c r="BO69" s="56">
        <f t="shared" ref="BO69:BO132" ca="1" si="171">IFERROR(INDIRECT("'" &amp;$C69&amp; "'!" &amp;"e82"),0)</f>
        <v>0</v>
      </c>
      <c r="BP69" s="56">
        <f t="shared" ref="BP69:BP132" ca="1" si="172">IFERROR(INDIRECT("'" &amp;$C69&amp; "'!" &amp;"e83"),0)</f>
        <v>0</v>
      </c>
      <c r="BQ69" s="56">
        <f t="shared" ref="BQ69:BQ132" ca="1" si="173">IFERROR(INDIRECT("'" &amp;$C69&amp; "'!" &amp;"e84"),0)</f>
        <v>0</v>
      </c>
      <c r="BR69" s="56">
        <f t="shared" ref="BR69:BR132" ca="1" si="174">IFERROR(INDIRECT("'" &amp;$C69&amp; "'!" &amp;"e85"),0)</f>
        <v>0</v>
      </c>
      <c r="BS69" s="56">
        <f t="shared" ref="BS69:BS132" ca="1" si="175">IFERROR(INDIRECT("'" &amp;$C69&amp; "'!" &amp;"e86"),0)</f>
        <v>0</v>
      </c>
      <c r="BT69" s="56">
        <f t="shared" ref="BT69:BT132" ca="1" si="176">IFERROR(INDIRECT("'" &amp;$C69&amp; "'!" &amp;"e87"),0)</f>
        <v>0</v>
      </c>
      <c r="BU69" s="56">
        <f t="shared" ref="BU69:BU132" ca="1" si="177">IFERROR(INDIRECT("'" &amp;$C69&amp; "'!" &amp;"e88"),0)</f>
        <v>0</v>
      </c>
      <c r="BV69" s="56">
        <f t="shared" ref="BV69:BV132" ca="1" si="178">IFERROR(INDIRECT("'" &amp;$C69&amp; "'!" &amp;"e89"),0)</f>
        <v>0</v>
      </c>
      <c r="BW69" s="56">
        <f t="shared" ref="BW69:BW132" ca="1" si="179">IFERROR(INDIRECT("'" &amp;$C69&amp; "'!" &amp;"e90"),0)</f>
        <v>0</v>
      </c>
      <c r="BX69" s="56">
        <f t="shared" ref="BX69:BX132" ca="1" si="180">IFERROR(INDIRECT("'" &amp;$C69&amp; "'!" &amp;"e91"),0)</f>
        <v>0</v>
      </c>
      <c r="BY69" s="56">
        <f t="shared" ref="BY69:BY132" ca="1" si="181">IFERROR(INDIRECT("'" &amp;$C69&amp; "'!" &amp;"e92"),0)</f>
        <v>0</v>
      </c>
      <c r="BZ69" s="56">
        <f t="shared" ref="BZ69:BZ132" ca="1" si="182">IFERROR(INDIRECT("'" &amp;$C69&amp; "'!" &amp;"h73"),0)</f>
        <v>0</v>
      </c>
      <c r="CA69" s="56">
        <f t="shared" ref="CA69:CA132" ca="1" si="183">IFERROR(INDIRECT("'" &amp;$C69&amp; "'!" &amp;"h74"),0)</f>
        <v>0</v>
      </c>
      <c r="CB69" s="56">
        <f t="shared" ref="CB69:CB132" ca="1" si="184">IFERROR(INDIRECT("'" &amp;$C69&amp; "'!" &amp;"h75"),0)</f>
        <v>0</v>
      </c>
      <c r="CC69" s="56">
        <f t="shared" ref="CC69:CC132" ca="1" si="185">IFERROR(INDIRECT("'" &amp;$C69&amp; "'!" &amp;"h76"),0)</f>
        <v>0</v>
      </c>
      <c r="CD69" s="56">
        <f t="shared" ref="CD69:CD132" ca="1" si="186">IFERROR(INDIRECT("'" &amp;$C69&amp; "'!" &amp;"h77"),0)</f>
        <v>0</v>
      </c>
      <c r="CE69" s="56">
        <f t="shared" ref="CE69:CE132" ca="1" si="187">IFERROR(INDIRECT("'" &amp;$C69&amp; "'!" &amp;"h78"),0)</f>
        <v>0</v>
      </c>
      <c r="CF69" s="56">
        <f t="shared" ref="CF69:CF132" ca="1" si="188">IFERROR(INDIRECT("'" &amp;$C69&amp; "'!" &amp;"h79"),0)</f>
        <v>0</v>
      </c>
      <c r="CG69" s="56">
        <f t="shared" ref="CG69:CG132" ca="1" si="189">IFERROR(INDIRECT("'" &amp;$C69&amp; "'!" &amp;"h80"),0)</f>
        <v>0</v>
      </c>
      <c r="CH69" s="56">
        <f t="shared" ref="CH69:CH132" ca="1" si="190">IFERROR(INDIRECT("'" &amp;$C69&amp; "'!" &amp;"h81"),0)</f>
        <v>0</v>
      </c>
      <c r="CI69" s="56">
        <f t="shared" ref="CI69:CI132" ca="1" si="191">IFERROR(INDIRECT("'" &amp;$C69&amp; "'!" &amp;"h82"),0)</f>
        <v>0</v>
      </c>
      <c r="CJ69" s="56">
        <f t="shared" ref="CJ69:CJ132" ca="1" si="192">IFERROR(INDIRECT("'" &amp;$C69&amp; "'!" &amp;"h83"),0)</f>
        <v>0</v>
      </c>
      <c r="CK69" s="56">
        <f t="shared" ref="CK69:CK132" ca="1" si="193">IFERROR(INDIRECT("'" &amp;$C69&amp; "'!" &amp;"h84"),0)</f>
        <v>0</v>
      </c>
      <c r="CL69" s="56">
        <f t="shared" ref="CL69:CL132" ca="1" si="194">IFERROR(INDIRECT("'" &amp;$C69&amp; "'!" &amp;"h85"),0)</f>
        <v>0</v>
      </c>
      <c r="CM69" s="56">
        <f t="shared" ref="CM69:CM132" ca="1" si="195">IFERROR(INDIRECT("'" &amp;$C69&amp; "'!" &amp;"h86"),0)</f>
        <v>0</v>
      </c>
      <c r="CN69" s="56">
        <f t="shared" ref="CN69:CN132" ca="1" si="196">IFERROR(INDIRECT("'" &amp;$C69&amp; "'!" &amp;"h87"),0)</f>
        <v>0</v>
      </c>
      <c r="CO69" s="56">
        <f t="shared" ref="CO69:CO132" ca="1" si="197">IFERROR(INDIRECT("'" &amp;$C69&amp; "'!" &amp;"h88"),0)</f>
        <v>0</v>
      </c>
      <c r="CP69" s="56">
        <f t="shared" ref="CP69:CP132" ca="1" si="198">IFERROR(INDIRECT("'" &amp;$C69&amp; "'!" &amp;"h89"),0)</f>
        <v>0</v>
      </c>
      <c r="CQ69" s="56">
        <f t="shared" ref="CQ69:CQ132" ca="1" si="199">IFERROR(INDIRECT("'" &amp;$C69&amp; "'!" &amp;"h90"),0)</f>
        <v>0</v>
      </c>
      <c r="CR69" s="56">
        <f t="shared" ref="CR69:CR132" ca="1" si="200">IFERROR(INDIRECT("'" &amp;$C69&amp; "'!" &amp;"h91"),0)</f>
        <v>0</v>
      </c>
      <c r="CS69" s="56">
        <f t="shared" ref="CS69:CS132" ca="1" si="201">IFERROR(INDIRECT("'" &amp;$C69&amp; "'!" &amp;"h92"),0)</f>
        <v>0</v>
      </c>
      <c r="CT69" s="56">
        <f t="shared" ref="CT69:CT132" ca="1" si="202">IFERROR(INDIRECT("'" &amp;$C69&amp; "'!" &amp;"b103"),0)</f>
        <v>0</v>
      </c>
      <c r="CU69" s="56">
        <f t="shared" ref="CU69:CU132" ca="1" si="203">IFERROR(INDIRECT("'" &amp;$C69&amp; "'!" &amp;"c103"),0)</f>
        <v>0</v>
      </c>
      <c r="CV69" s="56">
        <f t="shared" ref="CV69:CV132" ca="1" si="204">IFERROR(INDIRECT("'" &amp;$C69&amp; "'!" &amp;"g103"),0)</f>
        <v>0</v>
      </c>
      <c r="CW69" s="56">
        <f t="shared" ref="CW69:CW132" ca="1" si="205">IFERROR(INDIRECT("'" &amp;$C69&amp; "'!" &amp;"h103"),0)</f>
        <v>0</v>
      </c>
      <c r="CX69" s="56">
        <f t="shared" ref="CX69:CX132" ca="1" si="206">IFERROR(INDIRECT("'" &amp;$C69&amp; "'!" &amp;"i103"),0)</f>
        <v>0</v>
      </c>
      <c r="CY69" s="56">
        <f t="shared" ref="CY69:CY132" ca="1" si="207">IFERROR(INDIRECT("'" &amp;$C69&amp; "'!" &amp;"j103"),0)</f>
        <v>0</v>
      </c>
      <c r="CZ69" s="56">
        <f t="shared" ref="CZ69:CZ132" ca="1" si="208">IFERROR(INDIRECT("'" &amp;$C69&amp; "'!" &amp;"k103"),0)</f>
        <v>0</v>
      </c>
      <c r="DA69" s="56">
        <f t="shared" ref="DA69:DA132" ca="1" si="209">IFERROR(INDIRECT("'" &amp;$C69&amp; "'!" &amp;"l103"),0)</f>
        <v>0</v>
      </c>
      <c r="DB69" s="56">
        <f t="shared" ref="DB69:DB132" ca="1" si="210">IFERROR(INDIRECT("'" &amp;$C69&amp; "'!" &amp;"m103"),0)</f>
        <v>0</v>
      </c>
      <c r="DC69" s="56">
        <f t="shared" ref="DC69:DC132" ca="1" si="211">IFERROR(INDIRECT("'" &amp;$C69&amp; "'!" &amp;"n103"),0)</f>
        <v>0</v>
      </c>
      <c r="DD69" s="56">
        <f t="shared" ref="DD69:DD132" ca="1" si="212">IFERROR(INDIRECT("'" &amp;$C69&amp; "'!" &amp;"o103"),0)</f>
        <v>0</v>
      </c>
      <c r="DE69" s="56">
        <f t="shared" ref="DE69:DE132" ca="1" si="213">IFERROR(INDIRECT("'" &amp;$C69&amp; "'!" &amp;"p103"),0)</f>
        <v>0</v>
      </c>
    </row>
    <row r="70" spans="1:109" ht="19.5" customHeight="1">
      <c r="A70" s="47"/>
      <c r="B70" s="62" t="str">
        <f t="shared" ca="1" si="107"/>
        <v/>
      </c>
      <c r="C70" s="63"/>
      <c r="D70" s="56">
        <f t="shared" ca="1" si="108"/>
        <v>0</v>
      </c>
      <c r="E70" s="56">
        <f t="shared" ca="1" si="109"/>
        <v>0</v>
      </c>
      <c r="F70" s="56">
        <f t="shared" ca="1" si="110"/>
        <v>0</v>
      </c>
      <c r="G70" s="56">
        <f t="shared" ca="1" si="111"/>
        <v>0</v>
      </c>
      <c r="H70" s="56">
        <f t="shared" ca="1" si="112"/>
        <v>0</v>
      </c>
      <c r="I70" s="56">
        <f t="shared" ca="1" si="113"/>
        <v>0</v>
      </c>
      <c r="J70" s="56">
        <f t="shared" ca="1" si="114"/>
        <v>0</v>
      </c>
      <c r="K70" s="56">
        <f t="shared" ca="1" si="115"/>
        <v>0</v>
      </c>
      <c r="L70" s="56">
        <f t="shared" ca="1" si="116"/>
        <v>0</v>
      </c>
      <c r="M70" s="56">
        <f t="shared" ca="1" si="117"/>
        <v>0</v>
      </c>
      <c r="N70" s="56">
        <f t="shared" ca="1" si="118"/>
        <v>0</v>
      </c>
      <c r="O70" s="56">
        <f t="shared" ca="1" si="119"/>
        <v>0</v>
      </c>
      <c r="P70" s="56">
        <f t="shared" ca="1" si="120"/>
        <v>0</v>
      </c>
      <c r="Q70" s="56">
        <f t="shared" ca="1" si="121"/>
        <v>0</v>
      </c>
      <c r="R70" s="56">
        <f t="shared" ca="1" si="122"/>
        <v>0</v>
      </c>
      <c r="S70" s="56">
        <f t="shared" ca="1" si="123"/>
        <v>0</v>
      </c>
      <c r="T70" s="56">
        <f t="shared" ca="1" si="124"/>
        <v>0</v>
      </c>
      <c r="U70" s="56">
        <f t="shared" ca="1" si="125"/>
        <v>0</v>
      </c>
      <c r="V70" s="56">
        <f t="shared" ca="1" si="126"/>
        <v>0</v>
      </c>
      <c r="W70" s="56">
        <f t="shared" ca="1" si="127"/>
        <v>0</v>
      </c>
      <c r="X70" s="56">
        <f t="shared" ca="1" si="128"/>
        <v>0</v>
      </c>
      <c r="Y70" s="56">
        <f t="shared" ca="1" si="129"/>
        <v>0</v>
      </c>
      <c r="Z70" s="56">
        <f t="shared" ca="1" si="130"/>
        <v>0</v>
      </c>
      <c r="AA70" s="56">
        <f t="shared" ca="1" si="131"/>
        <v>0</v>
      </c>
      <c r="AB70" s="56">
        <f t="shared" ca="1" si="132"/>
        <v>0</v>
      </c>
      <c r="AC70" s="56">
        <f t="shared" ca="1" si="133"/>
        <v>0</v>
      </c>
      <c r="AD70" s="56">
        <f t="shared" ca="1" si="134"/>
        <v>0</v>
      </c>
      <c r="AE70" s="56">
        <f t="shared" ca="1" si="135"/>
        <v>0</v>
      </c>
      <c r="AF70" s="56">
        <f t="shared" ca="1" si="136"/>
        <v>0</v>
      </c>
      <c r="AG70" s="56">
        <f t="shared" ca="1" si="137"/>
        <v>0</v>
      </c>
      <c r="AH70" s="56">
        <f t="shared" ca="1" si="138"/>
        <v>0</v>
      </c>
      <c r="AI70" s="56">
        <f t="shared" ca="1" si="139"/>
        <v>0</v>
      </c>
      <c r="AJ70" s="56">
        <f t="shared" ca="1" si="140"/>
        <v>0</v>
      </c>
      <c r="AK70" s="56">
        <f t="shared" ca="1" si="141"/>
        <v>0</v>
      </c>
      <c r="AL70" s="56">
        <f t="shared" ca="1" si="142"/>
        <v>0</v>
      </c>
      <c r="AM70" s="56">
        <f t="shared" ca="1" si="143"/>
        <v>0</v>
      </c>
      <c r="AN70" s="56">
        <f t="shared" ca="1" si="144"/>
        <v>0</v>
      </c>
      <c r="AO70" s="56">
        <f t="shared" ca="1" si="145"/>
        <v>0</v>
      </c>
      <c r="AP70" s="56">
        <f t="shared" ca="1" si="146"/>
        <v>0</v>
      </c>
      <c r="AQ70" s="56">
        <f t="shared" ca="1" si="147"/>
        <v>0</v>
      </c>
      <c r="AR70" s="56">
        <f t="shared" ca="1" si="148"/>
        <v>0</v>
      </c>
      <c r="AS70" s="56">
        <f t="shared" ca="1" si="149"/>
        <v>0</v>
      </c>
      <c r="AT70" s="56">
        <f t="shared" ca="1" si="150"/>
        <v>0</v>
      </c>
      <c r="AU70" s="56">
        <f t="shared" ca="1" si="151"/>
        <v>0</v>
      </c>
      <c r="AV70" s="56">
        <f t="shared" ca="1" si="152"/>
        <v>0</v>
      </c>
      <c r="AW70" s="56">
        <f t="shared" ca="1" si="153"/>
        <v>0</v>
      </c>
      <c r="AX70" s="56">
        <f t="shared" ca="1" si="154"/>
        <v>0</v>
      </c>
      <c r="AY70" s="56">
        <f t="shared" ca="1" si="155"/>
        <v>0</v>
      </c>
      <c r="AZ70" s="56">
        <f t="shared" ca="1" si="156"/>
        <v>0</v>
      </c>
      <c r="BA70" s="56">
        <f t="shared" ca="1" si="157"/>
        <v>0</v>
      </c>
      <c r="BB70" s="56">
        <f t="shared" ca="1" si="158"/>
        <v>0</v>
      </c>
      <c r="BC70" s="56">
        <f t="shared" ca="1" si="159"/>
        <v>0</v>
      </c>
      <c r="BD70" s="56">
        <f t="shared" ca="1" si="160"/>
        <v>0</v>
      </c>
      <c r="BE70" s="56">
        <f t="shared" ca="1" si="161"/>
        <v>0</v>
      </c>
      <c r="BF70" s="56">
        <f t="shared" ca="1" si="162"/>
        <v>0</v>
      </c>
      <c r="BG70" s="56">
        <f t="shared" ca="1" si="163"/>
        <v>0</v>
      </c>
      <c r="BH70" s="56">
        <f t="shared" ca="1" si="164"/>
        <v>0</v>
      </c>
      <c r="BI70" s="56">
        <f t="shared" ca="1" si="165"/>
        <v>0</v>
      </c>
      <c r="BJ70" s="56">
        <f t="shared" ca="1" si="166"/>
        <v>0</v>
      </c>
      <c r="BK70" s="56">
        <f t="shared" ca="1" si="167"/>
        <v>0</v>
      </c>
      <c r="BL70" s="56">
        <f t="shared" ca="1" si="168"/>
        <v>0</v>
      </c>
      <c r="BM70" s="56">
        <f t="shared" ca="1" si="169"/>
        <v>0</v>
      </c>
      <c r="BN70" s="56">
        <f t="shared" ca="1" si="170"/>
        <v>0</v>
      </c>
      <c r="BO70" s="56">
        <f t="shared" ca="1" si="171"/>
        <v>0</v>
      </c>
      <c r="BP70" s="56">
        <f t="shared" ca="1" si="172"/>
        <v>0</v>
      </c>
      <c r="BQ70" s="56">
        <f t="shared" ca="1" si="173"/>
        <v>0</v>
      </c>
      <c r="BR70" s="56">
        <f t="shared" ca="1" si="174"/>
        <v>0</v>
      </c>
      <c r="BS70" s="56">
        <f t="shared" ca="1" si="175"/>
        <v>0</v>
      </c>
      <c r="BT70" s="56">
        <f t="shared" ca="1" si="176"/>
        <v>0</v>
      </c>
      <c r="BU70" s="56">
        <f t="shared" ca="1" si="177"/>
        <v>0</v>
      </c>
      <c r="BV70" s="56">
        <f t="shared" ca="1" si="178"/>
        <v>0</v>
      </c>
      <c r="BW70" s="56">
        <f t="shared" ca="1" si="179"/>
        <v>0</v>
      </c>
      <c r="BX70" s="56">
        <f t="shared" ca="1" si="180"/>
        <v>0</v>
      </c>
      <c r="BY70" s="56">
        <f t="shared" ca="1" si="181"/>
        <v>0</v>
      </c>
      <c r="BZ70" s="56">
        <f t="shared" ca="1" si="182"/>
        <v>0</v>
      </c>
      <c r="CA70" s="56">
        <f t="shared" ca="1" si="183"/>
        <v>0</v>
      </c>
      <c r="CB70" s="56">
        <f t="shared" ca="1" si="184"/>
        <v>0</v>
      </c>
      <c r="CC70" s="56">
        <f t="shared" ca="1" si="185"/>
        <v>0</v>
      </c>
      <c r="CD70" s="56">
        <f t="shared" ca="1" si="186"/>
        <v>0</v>
      </c>
      <c r="CE70" s="56">
        <f t="shared" ca="1" si="187"/>
        <v>0</v>
      </c>
      <c r="CF70" s="56">
        <f t="shared" ca="1" si="188"/>
        <v>0</v>
      </c>
      <c r="CG70" s="56">
        <f t="shared" ca="1" si="189"/>
        <v>0</v>
      </c>
      <c r="CH70" s="56">
        <f t="shared" ca="1" si="190"/>
        <v>0</v>
      </c>
      <c r="CI70" s="56">
        <f t="shared" ca="1" si="191"/>
        <v>0</v>
      </c>
      <c r="CJ70" s="56">
        <f t="shared" ca="1" si="192"/>
        <v>0</v>
      </c>
      <c r="CK70" s="56">
        <f t="shared" ca="1" si="193"/>
        <v>0</v>
      </c>
      <c r="CL70" s="56">
        <f t="shared" ca="1" si="194"/>
        <v>0</v>
      </c>
      <c r="CM70" s="56">
        <f t="shared" ca="1" si="195"/>
        <v>0</v>
      </c>
      <c r="CN70" s="56">
        <f t="shared" ca="1" si="196"/>
        <v>0</v>
      </c>
      <c r="CO70" s="56">
        <f t="shared" ca="1" si="197"/>
        <v>0</v>
      </c>
      <c r="CP70" s="56">
        <f t="shared" ca="1" si="198"/>
        <v>0</v>
      </c>
      <c r="CQ70" s="56">
        <f t="shared" ca="1" si="199"/>
        <v>0</v>
      </c>
      <c r="CR70" s="56">
        <f t="shared" ca="1" si="200"/>
        <v>0</v>
      </c>
      <c r="CS70" s="56">
        <f t="shared" ca="1" si="201"/>
        <v>0</v>
      </c>
      <c r="CT70" s="56">
        <f t="shared" ca="1" si="202"/>
        <v>0</v>
      </c>
      <c r="CU70" s="56">
        <f t="shared" ca="1" si="203"/>
        <v>0</v>
      </c>
      <c r="CV70" s="56">
        <f t="shared" ca="1" si="204"/>
        <v>0</v>
      </c>
      <c r="CW70" s="56">
        <f t="shared" ca="1" si="205"/>
        <v>0</v>
      </c>
      <c r="CX70" s="56">
        <f t="shared" ca="1" si="206"/>
        <v>0</v>
      </c>
      <c r="CY70" s="56">
        <f t="shared" ca="1" si="207"/>
        <v>0</v>
      </c>
      <c r="CZ70" s="56">
        <f t="shared" ca="1" si="208"/>
        <v>0</v>
      </c>
      <c r="DA70" s="56">
        <f t="shared" ca="1" si="209"/>
        <v>0</v>
      </c>
      <c r="DB70" s="56">
        <f t="shared" ca="1" si="210"/>
        <v>0</v>
      </c>
      <c r="DC70" s="56">
        <f t="shared" ca="1" si="211"/>
        <v>0</v>
      </c>
      <c r="DD70" s="56">
        <f t="shared" ca="1" si="212"/>
        <v>0</v>
      </c>
      <c r="DE70" s="56">
        <f t="shared" ca="1" si="213"/>
        <v>0</v>
      </c>
    </row>
    <row r="71" spans="1:109" ht="19.5" customHeight="1">
      <c r="A71" s="47"/>
      <c r="B71" s="62" t="str">
        <f t="shared" ca="1" si="107"/>
        <v/>
      </c>
      <c r="C71" s="63"/>
      <c r="D71" s="56">
        <f t="shared" ca="1" si="108"/>
        <v>0</v>
      </c>
      <c r="E71" s="56">
        <f t="shared" ca="1" si="109"/>
        <v>0</v>
      </c>
      <c r="F71" s="56">
        <f t="shared" ca="1" si="110"/>
        <v>0</v>
      </c>
      <c r="G71" s="56">
        <f t="shared" ca="1" si="111"/>
        <v>0</v>
      </c>
      <c r="H71" s="56">
        <f t="shared" ca="1" si="112"/>
        <v>0</v>
      </c>
      <c r="I71" s="56">
        <f t="shared" ca="1" si="113"/>
        <v>0</v>
      </c>
      <c r="J71" s="56">
        <f t="shared" ca="1" si="114"/>
        <v>0</v>
      </c>
      <c r="K71" s="56">
        <f t="shared" ca="1" si="115"/>
        <v>0</v>
      </c>
      <c r="L71" s="56">
        <f t="shared" ca="1" si="116"/>
        <v>0</v>
      </c>
      <c r="M71" s="56">
        <f t="shared" ca="1" si="117"/>
        <v>0</v>
      </c>
      <c r="N71" s="56">
        <f t="shared" ca="1" si="118"/>
        <v>0</v>
      </c>
      <c r="O71" s="56">
        <f t="shared" ca="1" si="119"/>
        <v>0</v>
      </c>
      <c r="P71" s="56">
        <f t="shared" ca="1" si="120"/>
        <v>0</v>
      </c>
      <c r="Q71" s="56">
        <f t="shared" ca="1" si="121"/>
        <v>0</v>
      </c>
      <c r="R71" s="56">
        <f t="shared" ca="1" si="122"/>
        <v>0</v>
      </c>
      <c r="S71" s="56">
        <f t="shared" ca="1" si="123"/>
        <v>0</v>
      </c>
      <c r="T71" s="56">
        <f t="shared" ca="1" si="124"/>
        <v>0</v>
      </c>
      <c r="U71" s="56">
        <f t="shared" ca="1" si="125"/>
        <v>0</v>
      </c>
      <c r="V71" s="56">
        <f t="shared" ca="1" si="126"/>
        <v>0</v>
      </c>
      <c r="W71" s="56">
        <f t="shared" ca="1" si="127"/>
        <v>0</v>
      </c>
      <c r="X71" s="56">
        <f t="shared" ca="1" si="128"/>
        <v>0</v>
      </c>
      <c r="Y71" s="56">
        <f t="shared" ca="1" si="129"/>
        <v>0</v>
      </c>
      <c r="Z71" s="56">
        <f t="shared" ca="1" si="130"/>
        <v>0</v>
      </c>
      <c r="AA71" s="56">
        <f t="shared" ca="1" si="131"/>
        <v>0</v>
      </c>
      <c r="AB71" s="56">
        <f t="shared" ca="1" si="132"/>
        <v>0</v>
      </c>
      <c r="AC71" s="56">
        <f t="shared" ca="1" si="133"/>
        <v>0</v>
      </c>
      <c r="AD71" s="56">
        <f t="shared" ca="1" si="134"/>
        <v>0</v>
      </c>
      <c r="AE71" s="56">
        <f t="shared" ca="1" si="135"/>
        <v>0</v>
      </c>
      <c r="AF71" s="56">
        <f t="shared" ca="1" si="136"/>
        <v>0</v>
      </c>
      <c r="AG71" s="56">
        <f t="shared" ca="1" si="137"/>
        <v>0</v>
      </c>
      <c r="AH71" s="56">
        <f t="shared" ca="1" si="138"/>
        <v>0</v>
      </c>
      <c r="AI71" s="56">
        <f t="shared" ca="1" si="139"/>
        <v>0</v>
      </c>
      <c r="AJ71" s="56">
        <f t="shared" ca="1" si="140"/>
        <v>0</v>
      </c>
      <c r="AK71" s="56">
        <f t="shared" ca="1" si="141"/>
        <v>0</v>
      </c>
      <c r="AL71" s="56">
        <f t="shared" ca="1" si="142"/>
        <v>0</v>
      </c>
      <c r="AM71" s="56">
        <f t="shared" ca="1" si="143"/>
        <v>0</v>
      </c>
      <c r="AN71" s="56">
        <f t="shared" ca="1" si="144"/>
        <v>0</v>
      </c>
      <c r="AO71" s="56">
        <f t="shared" ca="1" si="145"/>
        <v>0</v>
      </c>
      <c r="AP71" s="56">
        <f t="shared" ca="1" si="146"/>
        <v>0</v>
      </c>
      <c r="AQ71" s="56">
        <f t="shared" ca="1" si="147"/>
        <v>0</v>
      </c>
      <c r="AR71" s="56">
        <f t="shared" ca="1" si="148"/>
        <v>0</v>
      </c>
      <c r="AS71" s="56">
        <f t="shared" ca="1" si="149"/>
        <v>0</v>
      </c>
      <c r="AT71" s="56">
        <f t="shared" ca="1" si="150"/>
        <v>0</v>
      </c>
      <c r="AU71" s="56">
        <f t="shared" ca="1" si="151"/>
        <v>0</v>
      </c>
      <c r="AV71" s="56">
        <f t="shared" ca="1" si="152"/>
        <v>0</v>
      </c>
      <c r="AW71" s="56">
        <f t="shared" ca="1" si="153"/>
        <v>0</v>
      </c>
      <c r="AX71" s="56">
        <f t="shared" ca="1" si="154"/>
        <v>0</v>
      </c>
      <c r="AY71" s="56">
        <f t="shared" ca="1" si="155"/>
        <v>0</v>
      </c>
      <c r="AZ71" s="56">
        <f t="shared" ca="1" si="156"/>
        <v>0</v>
      </c>
      <c r="BA71" s="56">
        <f t="shared" ca="1" si="157"/>
        <v>0</v>
      </c>
      <c r="BB71" s="56">
        <f t="shared" ca="1" si="158"/>
        <v>0</v>
      </c>
      <c r="BC71" s="56">
        <f t="shared" ca="1" si="159"/>
        <v>0</v>
      </c>
      <c r="BD71" s="56">
        <f t="shared" ca="1" si="160"/>
        <v>0</v>
      </c>
      <c r="BE71" s="56">
        <f t="shared" ca="1" si="161"/>
        <v>0</v>
      </c>
      <c r="BF71" s="56">
        <f t="shared" ca="1" si="162"/>
        <v>0</v>
      </c>
      <c r="BG71" s="56">
        <f t="shared" ca="1" si="163"/>
        <v>0</v>
      </c>
      <c r="BH71" s="56">
        <f t="shared" ca="1" si="164"/>
        <v>0</v>
      </c>
      <c r="BI71" s="56">
        <f t="shared" ca="1" si="165"/>
        <v>0</v>
      </c>
      <c r="BJ71" s="56">
        <f t="shared" ca="1" si="166"/>
        <v>0</v>
      </c>
      <c r="BK71" s="56">
        <f t="shared" ca="1" si="167"/>
        <v>0</v>
      </c>
      <c r="BL71" s="56">
        <f t="shared" ca="1" si="168"/>
        <v>0</v>
      </c>
      <c r="BM71" s="56">
        <f t="shared" ca="1" si="169"/>
        <v>0</v>
      </c>
      <c r="BN71" s="56">
        <f t="shared" ca="1" si="170"/>
        <v>0</v>
      </c>
      <c r="BO71" s="56">
        <f t="shared" ca="1" si="171"/>
        <v>0</v>
      </c>
      <c r="BP71" s="56">
        <f t="shared" ca="1" si="172"/>
        <v>0</v>
      </c>
      <c r="BQ71" s="56">
        <f t="shared" ca="1" si="173"/>
        <v>0</v>
      </c>
      <c r="BR71" s="56">
        <f t="shared" ca="1" si="174"/>
        <v>0</v>
      </c>
      <c r="BS71" s="56">
        <f t="shared" ca="1" si="175"/>
        <v>0</v>
      </c>
      <c r="BT71" s="56">
        <f t="shared" ca="1" si="176"/>
        <v>0</v>
      </c>
      <c r="BU71" s="56">
        <f t="shared" ca="1" si="177"/>
        <v>0</v>
      </c>
      <c r="BV71" s="56">
        <f t="shared" ca="1" si="178"/>
        <v>0</v>
      </c>
      <c r="BW71" s="56">
        <f t="shared" ca="1" si="179"/>
        <v>0</v>
      </c>
      <c r="BX71" s="56">
        <f t="shared" ca="1" si="180"/>
        <v>0</v>
      </c>
      <c r="BY71" s="56">
        <f t="shared" ca="1" si="181"/>
        <v>0</v>
      </c>
      <c r="BZ71" s="56">
        <f t="shared" ca="1" si="182"/>
        <v>0</v>
      </c>
      <c r="CA71" s="56">
        <f t="shared" ca="1" si="183"/>
        <v>0</v>
      </c>
      <c r="CB71" s="56">
        <f t="shared" ca="1" si="184"/>
        <v>0</v>
      </c>
      <c r="CC71" s="56">
        <f t="shared" ca="1" si="185"/>
        <v>0</v>
      </c>
      <c r="CD71" s="56">
        <f t="shared" ca="1" si="186"/>
        <v>0</v>
      </c>
      <c r="CE71" s="56">
        <f t="shared" ca="1" si="187"/>
        <v>0</v>
      </c>
      <c r="CF71" s="56">
        <f t="shared" ca="1" si="188"/>
        <v>0</v>
      </c>
      <c r="CG71" s="56">
        <f t="shared" ca="1" si="189"/>
        <v>0</v>
      </c>
      <c r="CH71" s="56">
        <f t="shared" ca="1" si="190"/>
        <v>0</v>
      </c>
      <c r="CI71" s="56">
        <f t="shared" ca="1" si="191"/>
        <v>0</v>
      </c>
      <c r="CJ71" s="56">
        <f t="shared" ca="1" si="192"/>
        <v>0</v>
      </c>
      <c r="CK71" s="56">
        <f t="shared" ca="1" si="193"/>
        <v>0</v>
      </c>
      <c r="CL71" s="56">
        <f t="shared" ca="1" si="194"/>
        <v>0</v>
      </c>
      <c r="CM71" s="56">
        <f t="shared" ca="1" si="195"/>
        <v>0</v>
      </c>
      <c r="CN71" s="56">
        <f t="shared" ca="1" si="196"/>
        <v>0</v>
      </c>
      <c r="CO71" s="56">
        <f t="shared" ca="1" si="197"/>
        <v>0</v>
      </c>
      <c r="CP71" s="56">
        <f t="shared" ca="1" si="198"/>
        <v>0</v>
      </c>
      <c r="CQ71" s="56">
        <f t="shared" ca="1" si="199"/>
        <v>0</v>
      </c>
      <c r="CR71" s="56">
        <f t="shared" ca="1" si="200"/>
        <v>0</v>
      </c>
      <c r="CS71" s="56">
        <f t="shared" ca="1" si="201"/>
        <v>0</v>
      </c>
      <c r="CT71" s="56">
        <f t="shared" ca="1" si="202"/>
        <v>0</v>
      </c>
      <c r="CU71" s="56">
        <f t="shared" ca="1" si="203"/>
        <v>0</v>
      </c>
      <c r="CV71" s="56">
        <f t="shared" ca="1" si="204"/>
        <v>0</v>
      </c>
      <c r="CW71" s="56">
        <f t="shared" ca="1" si="205"/>
        <v>0</v>
      </c>
      <c r="CX71" s="56">
        <f t="shared" ca="1" si="206"/>
        <v>0</v>
      </c>
      <c r="CY71" s="56">
        <f t="shared" ca="1" si="207"/>
        <v>0</v>
      </c>
      <c r="CZ71" s="56">
        <f t="shared" ca="1" si="208"/>
        <v>0</v>
      </c>
      <c r="DA71" s="56">
        <f t="shared" ca="1" si="209"/>
        <v>0</v>
      </c>
      <c r="DB71" s="56">
        <f t="shared" ca="1" si="210"/>
        <v>0</v>
      </c>
      <c r="DC71" s="56">
        <f t="shared" ca="1" si="211"/>
        <v>0</v>
      </c>
      <c r="DD71" s="56">
        <f t="shared" ca="1" si="212"/>
        <v>0</v>
      </c>
      <c r="DE71" s="56">
        <f t="shared" ca="1" si="213"/>
        <v>0</v>
      </c>
    </row>
    <row r="72" spans="1:109" ht="19.5" customHeight="1">
      <c r="A72" s="47"/>
      <c r="B72" s="62" t="str">
        <f t="shared" ca="1" si="107"/>
        <v/>
      </c>
      <c r="C72" s="63"/>
      <c r="D72" s="56">
        <f t="shared" ca="1" si="108"/>
        <v>0</v>
      </c>
      <c r="E72" s="56">
        <f t="shared" ca="1" si="109"/>
        <v>0</v>
      </c>
      <c r="F72" s="56">
        <f t="shared" ca="1" si="110"/>
        <v>0</v>
      </c>
      <c r="G72" s="56">
        <f t="shared" ca="1" si="111"/>
        <v>0</v>
      </c>
      <c r="H72" s="56">
        <f t="shared" ca="1" si="112"/>
        <v>0</v>
      </c>
      <c r="I72" s="56">
        <f t="shared" ca="1" si="113"/>
        <v>0</v>
      </c>
      <c r="J72" s="56">
        <f t="shared" ca="1" si="114"/>
        <v>0</v>
      </c>
      <c r="K72" s="56">
        <f t="shared" ca="1" si="115"/>
        <v>0</v>
      </c>
      <c r="L72" s="56">
        <f t="shared" ca="1" si="116"/>
        <v>0</v>
      </c>
      <c r="M72" s="56">
        <f t="shared" ca="1" si="117"/>
        <v>0</v>
      </c>
      <c r="N72" s="56">
        <f t="shared" ca="1" si="118"/>
        <v>0</v>
      </c>
      <c r="O72" s="56">
        <f t="shared" ca="1" si="119"/>
        <v>0</v>
      </c>
      <c r="P72" s="56">
        <f t="shared" ca="1" si="120"/>
        <v>0</v>
      </c>
      <c r="Q72" s="56">
        <f t="shared" ca="1" si="121"/>
        <v>0</v>
      </c>
      <c r="R72" s="56">
        <f t="shared" ca="1" si="122"/>
        <v>0</v>
      </c>
      <c r="S72" s="56">
        <f t="shared" ca="1" si="123"/>
        <v>0</v>
      </c>
      <c r="T72" s="56">
        <f t="shared" ca="1" si="124"/>
        <v>0</v>
      </c>
      <c r="U72" s="56">
        <f t="shared" ca="1" si="125"/>
        <v>0</v>
      </c>
      <c r="V72" s="56">
        <f t="shared" ca="1" si="126"/>
        <v>0</v>
      </c>
      <c r="W72" s="56">
        <f t="shared" ca="1" si="127"/>
        <v>0</v>
      </c>
      <c r="X72" s="56">
        <f t="shared" ca="1" si="128"/>
        <v>0</v>
      </c>
      <c r="Y72" s="56">
        <f t="shared" ca="1" si="129"/>
        <v>0</v>
      </c>
      <c r="Z72" s="56">
        <f t="shared" ca="1" si="130"/>
        <v>0</v>
      </c>
      <c r="AA72" s="56">
        <f t="shared" ca="1" si="131"/>
        <v>0</v>
      </c>
      <c r="AB72" s="56">
        <f t="shared" ca="1" si="132"/>
        <v>0</v>
      </c>
      <c r="AC72" s="56">
        <f t="shared" ca="1" si="133"/>
        <v>0</v>
      </c>
      <c r="AD72" s="56">
        <f t="shared" ca="1" si="134"/>
        <v>0</v>
      </c>
      <c r="AE72" s="56">
        <f t="shared" ca="1" si="135"/>
        <v>0</v>
      </c>
      <c r="AF72" s="56">
        <f t="shared" ca="1" si="136"/>
        <v>0</v>
      </c>
      <c r="AG72" s="56">
        <f t="shared" ca="1" si="137"/>
        <v>0</v>
      </c>
      <c r="AH72" s="56">
        <f t="shared" ca="1" si="138"/>
        <v>0</v>
      </c>
      <c r="AI72" s="56">
        <f t="shared" ca="1" si="139"/>
        <v>0</v>
      </c>
      <c r="AJ72" s="56">
        <f t="shared" ca="1" si="140"/>
        <v>0</v>
      </c>
      <c r="AK72" s="56">
        <f t="shared" ca="1" si="141"/>
        <v>0</v>
      </c>
      <c r="AL72" s="56">
        <f t="shared" ca="1" si="142"/>
        <v>0</v>
      </c>
      <c r="AM72" s="56">
        <f t="shared" ca="1" si="143"/>
        <v>0</v>
      </c>
      <c r="AN72" s="56">
        <f t="shared" ca="1" si="144"/>
        <v>0</v>
      </c>
      <c r="AO72" s="56">
        <f t="shared" ca="1" si="145"/>
        <v>0</v>
      </c>
      <c r="AP72" s="56">
        <f t="shared" ca="1" si="146"/>
        <v>0</v>
      </c>
      <c r="AQ72" s="56">
        <f t="shared" ca="1" si="147"/>
        <v>0</v>
      </c>
      <c r="AR72" s="56">
        <f t="shared" ca="1" si="148"/>
        <v>0</v>
      </c>
      <c r="AS72" s="56">
        <f t="shared" ca="1" si="149"/>
        <v>0</v>
      </c>
      <c r="AT72" s="56">
        <f t="shared" ca="1" si="150"/>
        <v>0</v>
      </c>
      <c r="AU72" s="56">
        <f t="shared" ca="1" si="151"/>
        <v>0</v>
      </c>
      <c r="AV72" s="56">
        <f t="shared" ca="1" si="152"/>
        <v>0</v>
      </c>
      <c r="AW72" s="56">
        <f t="shared" ca="1" si="153"/>
        <v>0</v>
      </c>
      <c r="AX72" s="56">
        <f t="shared" ca="1" si="154"/>
        <v>0</v>
      </c>
      <c r="AY72" s="56">
        <f t="shared" ca="1" si="155"/>
        <v>0</v>
      </c>
      <c r="AZ72" s="56">
        <f t="shared" ca="1" si="156"/>
        <v>0</v>
      </c>
      <c r="BA72" s="56">
        <f t="shared" ca="1" si="157"/>
        <v>0</v>
      </c>
      <c r="BB72" s="56">
        <f t="shared" ca="1" si="158"/>
        <v>0</v>
      </c>
      <c r="BC72" s="56">
        <f t="shared" ca="1" si="159"/>
        <v>0</v>
      </c>
      <c r="BD72" s="56">
        <f t="shared" ca="1" si="160"/>
        <v>0</v>
      </c>
      <c r="BE72" s="56">
        <f t="shared" ca="1" si="161"/>
        <v>0</v>
      </c>
      <c r="BF72" s="56">
        <f t="shared" ca="1" si="162"/>
        <v>0</v>
      </c>
      <c r="BG72" s="56">
        <f t="shared" ca="1" si="163"/>
        <v>0</v>
      </c>
      <c r="BH72" s="56">
        <f t="shared" ca="1" si="164"/>
        <v>0</v>
      </c>
      <c r="BI72" s="56">
        <f t="shared" ca="1" si="165"/>
        <v>0</v>
      </c>
      <c r="BJ72" s="56">
        <f t="shared" ca="1" si="166"/>
        <v>0</v>
      </c>
      <c r="BK72" s="56">
        <f t="shared" ca="1" si="167"/>
        <v>0</v>
      </c>
      <c r="BL72" s="56">
        <f t="shared" ca="1" si="168"/>
        <v>0</v>
      </c>
      <c r="BM72" s="56">
        <f t="shared" ca="1" si="169"/>
        <v>0</v>
      </c>
      <c r="BN72" s="56">
        <f t="shared" ca="1" si="170"/>
        <v>0</v>
      </c>
      <c r="BO72" s="56">
        <f t="shared" ca="1" si="171"/>
        <v>0</v>
      </c>
      <c r="BP72" s="56">
        <f t="shared" ca="1" si="172"/>
        <v>0</v>
      </c>
      <c r="BQ72" s="56">
        <f t="shared" ca="1" si="173"/>
        <v>0</v>
      </c>
      <c r="BR72" s="56">
        <f t="shared" ca="1" si="174"/>
        <v>0</v>
      </c>
      <c r="BS72" s="56">
        <f t="shared" ca="1" si="175"/>
        <v>0</v>
      </c>
      <c r="BT72" s="56">
        <f t="shared" ca="1" si="176"/>
        <v>0</v>
      </c>
      <c r="BU72" s="56">
        <f t="shared" ca="1" si="177"/>
        <v>0</v>
      </c>
      <c r="BV72" s="56">
        <f t="shared" ca="1" si="178"/>
        <v>0</v>
      </c>
      <c r="BW72" s="56">
        <f t="shared" ca="1" si="179"/>
        <v>0</v>
      </c>
      <c r="BX72" s="56">
        <f t="shared" ca="1" si="180"/>
        <v>0</v>
      </c>
      <c r="BY72" s="56">
        <f t="shared" ca="1" si="181"/>
        <v>0</v>
      </c>
      <c r="BZ72" s="56">
        <f t="shared" ca="1" si="182"/>
        <v>0</v>
      </c>
      <c r="CA72" s="56">
        <f t="shared" ca="1" si="183"/>
        <v>0</v>
      </c>
      <c r="CB72" s="56">
        <f t="shared" ca="1" si="184"/>
        <v>0</v>
      </c>
      <c r="CC72" s="56">
        <f t="shared" ca="1" si="185"/>
        <v>0</v>
      </c>
      <c r="CD72" s="56">
        <f t="shared" ca="1" si="186"/>
        <v>0</v>
      </c>
      <c r="CE72" s="56">
        <f t="shared" ca="1" si="187"/>
        <v>0</v>
      </c>
      <c r="CF72" s="56">
        <f t="shared" ca="1" si="188"/>
        <v>0</v>
      </c>
      <c r="CG72" s="56">
        <f t="shared" ca="1" si="189"/>
        <v>0</v>
      </c>
      <c r="CH72" s="56">
        <f t="shared" ca="1" si="190"/>
        <v>0</v>
      </c>
      <c r="CI72" s="56">
        <f t="shared" ca="1" si="191"/>
        <v>0</v>
      </c>
      <c r="CJ72" s="56">
        <f t="shared" ca="1" si="192"/>
        <v>0</v>
      </c>
      <c r="CK72" s="56">
        <f t="shared" ca="1" si="193"/>
        <v>0</v>
      </c>
      <c r="CL72" s="56">
        <f t="shared" ca="1" si="194"/>
        <v>0</v>
      </c>
      <c r="CM72" s="56">
        <f t="shared" ca="1" si="195"/>
        <v>0</v>
      </c>
      <c r="CN72" s="56">
        <f t="shared" ca="1" si="196"/>
        <v>0</v>
      </c>
      <c r="CO72" s="56">
        <f t="shared" ca="1" si="197"/>
        <v>0</v>
      </c>
      <c r="CP72" s="56">
        <f t="shared" ca="1" si="198"/>
        <v>0</v>
      </c>
      <c r="CQ72" s="56">
        <f t="shared" ca="1" si="199"/>
        <v>0</v>
      </c>
      <c r="CR72" s="56">
        <f t="shared" ca="1" si="200"/>
        <v>0</v>
      </c>
      <c r="CS72" s="56">
        <f t="shared" ca="1" si="201"/>
        <v>0</v>
      </c>
      <c r="CT72" s="56">
        <f t="shared" ca="1" si="202"/>
        <v>0</v>
      </c>
      <c r="CU72" s="56">
        <f t="shared" ca="1" si="203"/>
        <v>0</v>
      </c>
      <c r="CV72" s="56">
        <f t="shared" ca="1" si="204"/>
        <v>0</v>
      </c>
      <c r="CW72" s="56">
        <f t="shared" ca="1" si="205"/>
        <v>0</v>
      </c>
      <c r="CX72" s="56">
        <f t="shared" ca="1" si="206"/>
        <v>0</v>
      </c>
      <c r="CY72" s="56">
        <f t="shared" ca="1" si="207"/>
        <v>0</v>
      </c>
      <c r="CZ72" s="56">
        <f t="shared" ca="1" si="208"/>
        <v>0</v>
      </c>
      <c r="DA72" s="56">
        <f t="shared" ca="1" si="209"/>
        <v>0</v>
      </c>
      <c r="DB72" s="56">
        <f t="shared" ca="1" si="210"/>
        <v>0</v>
      </c>
      <c r="DC72" s="56">
        <f t="shared" ca="1" si="211"/>
        <v>0</v>
      </c>
      <c r="DD72" s="56">
        <f t="shared" ca="1" si="212"/>
        <v>0</v>
      </c>
      <c r="DE72" s="56">
        <f t="shared" ca="1" si="213"/>
        <v>0</v>
      </c>
    </row>
    <row r="73" spans="1:109" ht="19.5" customHeight="1">
      <c r="A73" s="47"/>
      <c r="B73" s="62" t="str">
        <f t="shared" ca="1" si="107"/>
        <v/>
      </c>
      <c r="C73" s="63"/>
      <c r="D73" s="56">
        <f t="shared" ca="1" si="108"/>
        <v>0</v>
      </c>
      <c r="E73" s="56">
        <f t="shared" ca="1" si="109"/>
        <v>0</v>
      </c>
      <c r="F73" s="56">
        <f t="shared" ca="1" si="110"/>
        <v>0</v>
      </c>
      <c r="G73" s="56">
        <f t="shared" ca="1" si="111"/>
        <v>0</v>
      </c>
      <c r="H73" s="56">
        <f t="shared" ca="1" si="112"/>
        <v>0</v>
      </c>
      <c r="I73" s="56">
        <f t="shared" ca="1" si="113"/>
        <v>0</v>
      </c>
      <c r="J73" s="56">
        <f t="shared" ca="1" si="114"/>
        <v>0</v>
      </c>
      <c r="K73" s="56">
        <f t="shared" ca="1" si="115"/>
        <v>0</v>
      </c>
      <c r="L73" s="56">
        <f t="shared" ca="1" si="116"/>
        <v>0</v>
      </c>
      <c r="M73" s="56">
        <f t="shared" ca="1" si="117"/>
        <v>0</v>
      </c>
      <c r="N73" s="56">
        <f t="shared" ca="1" si="118"/>
        <v>0</v>
      </c>
      <c r="O73" s="56">
        <f t="shared" ca="1" si="119"/>
        <v>0</v>
      </c>
      <c r="P73" s="56">
        <f t="shared" ca="1" si="120"/>
        <v>0</v>
      </c>
      <c r="Q73" s="56">
        <f t="shared" ca="1" si="121"/>
        <v>0</v>
      </c>
      <c r="R73" s="56">
        <f t="shared" ca="1" si="122"/>
        <v>0</v>
      </c>
      <c r="S73" s="56">
        <f t="shared" ca="1" si="123"/>
        <v>0</v>
      </c>
      <c r="T73" s="56">
        <f t="shared" ca="1" si="124"/>
        <v>0</v>
      </c>
      <c r="U73" s="56">
        <f t="shared" ca="1" si="125"/>
        <v>0</v>
      </c>
      <c r="V73" s="56">
        <f t="shared" ca="1" si="126"/>
        <v>0</v>
      </c>
      <c r="W73" s="56">
        <f t="shared" ca="1" si="127"/>
        <v>0</v>
      </c>
      <c r="X73" s="56">
        <f t="shared" ca="1" si="128"/>
        <v>0</v>
      </c>
      <c r="Y73" s="56">
        <f t="shared" ca="1" si="129"/>
        <v>0</v>
      </c>
      <c r="Z73" s="56">
        <f t="shared" ca="1" si="130"/>
        <v>0</v>
      </c>
      <c r="AA73" s="56">
        <f t="shared" ca="1" si="131"/>
        <v>0</v>
      </c>
      <c r="AB73" s="56">
        <f t="shared" ca="1" si="132"/>
        <v>0</v>
      </c>
      <c r="AC73" s="56">
        <f t="shared" ca="1" si="133"/>
        <v>0</v>
      </c>
      <c r="AD73" s="56">
        <f t="shared" ca="1" si="134"/>
        <v>0</v>
      </c>
      <c r="AE73" s="56">
        <f t="shared" ca="1" si="135"/>
        <v>0</v>
      </c>
      <c r="AF73" s="56">
        <f t="shared" ca="1" si="136"/>
        <v>0</v>
      </c>
      <c r="AG73" s="56">
        <f t="shared" ca="1" si="137"/>
        <v>0</v>
      </c>
      <c r="AH73" s="56">
        <f t="shared" ca="1" si="138"/>
        <v>0</v>
      </c>
      <c r="AI73" s="56">
        <f t="shared" ca="1" si="139"/>
        <v>0</v>
      </c>
      <c r="AJ73" s="56">
        <f t="shared" ca="1" si="140"/>
        <v>0</v>
      </c>
      <c r="AK73" s="56">
        <f t="shared" ca="1" si="141"/>
        <v>0</v>
      </c>
      <c r="AL73" s="56">
        <f t="shared" ca="1" si="142"/>
        <v>0</v>
      </c>
      <c r="AM73" s="56">
        <f t="shared" ca="1" si="143"/>
        <v>0</v>
      </c>
      <c r="AN73" s="56">
        <f t="shared" ca="1" si="144"/>
        <v>0</v>
      </c>
      <c r="AO73" s="56">
        <f t="shared" ca="1" si="145"/>
        <v>0</v>
      </c>
      <c r="AP73" s="56">
        <f t="shared" ca="1" si="146"/>
        <v>0</v>
      </c>
      <c r="AQ73" s="56">
        <f t="shared" ca="1" si="147"/>
        <v>0</v>
      </c>
      <c r="AR73" s="56">
        <f t="shared" ca="1" si="148"/>
        <v>0</v>
      </c>
      <c r="AS73" s="56">
        <f t="shared" ca="1" si="149"/>
        <v>0</v>
      </c>
      <c r="AT73" s="56">
        <f t="shared" ca="1" si="150"/>
        <v>0</v>
      </c>
      <c r="AU73" s="56">
        <f t="shared" ca="1" si="151"/>
        <v>0</v>
      </c>
      <c r="AV73" s="56">
        <f t="shared" ca="1" si="152"/>
        <v>0</v>
      </c>
      <c r="AW73" s="56">
        <f t="shared" ca="1" si="153"/>
        <v>0</v>
      </c>
      <c r="AX73" s="56">
        <f t="shared" ca="1" si="154"/>
        <v>0</v>
      </c>
      <c r="AY73" s="56">
        <f t="shared" ca="1" si="155"/>
        <v>0</v>
      </c>
      <c r="AZ73" s="56">
        <f t="shared" ca="1" si="156"/>
        <v>0</v>
      </c>
      <c r="BA73" s="56">
        <f t="shared" ca="1" si="157"/>
        <v>0</v>
      </c>
      <c r="BB73" s="56">
        <f t="shared" ca="1" si="158"/>
        <v>0</v>
      </c>
      <c r="BC73" s="56">
        <f t="shared" ca="1" si="159"/>
        <v>0</v>
      </c>
      <c r="BD73" s="56">
        <f t="shared" ca="1" si="160"/>
        <v>0</v>
      </c>
      <c r="BE73" s="56">
        <f t="shared" ca="1" si="161"/>
        <v>0</v>
      </c>
      <c r="BF73" s="56">
        <f t="shared" ca="1" si="162"/>
        <v>0</v>
      </c>
      <c r="BG73" s="56">
        <f t="shared" ca="1" si="163"/>
        <v>0</v>
      </c>
      <c r="BH73" s="56">
        <f t="shared" ca="1" si="164"/>
        <v>0</v>
      </c>
      <c r="BI73" s="56">
        <f t="shared" ca="1" si="165"/>
        <v>0</v>
      </c>
      <c r="BJ73" s="56">
        <f t="shared" ca="1" si="166"/>
        <v>0</v>
      </c>
      <c r="BK73" s="56">
        <f t="shared" ca="1" si="167"/>
        <v>0</v>
      </c>
      <c r="BL73" s="56">
        <f t="shared" ca="1" si="168"/>
        <v>0</v>
      </c>
      <c r="BM73" s="56">
        <f t="shared" ca="1" si="169"/>
        <v>0</v>
      </c>
      <c r="BN73" s="56">
        <f t="shared" ca="1" si="170"/>
        <v>0</v>
      </c>
      <c r="BO73" s="56">
        <f t="shared" ca="1" si="171"/>
        <v>0</v>
      </c>
      <c r="BP73" s="56">
        <f t="shared" ca="1" si="172"/>
        <v>0</v>
      </c>
      <c r="BQ73" s="56">
        <f t="shared" ca="1" si="173"/>
        <v>0</v>
      </c>
      <c r="BR73" s="56">
        <f t="shared" ca="1" si="174"/>
        <v>0</v>
      </c>
      <c r="BS73" s="56">
        <f t="shared" ca="1" si="175"/>
        <v>0</v>
      </c>
      <c r="BT73" s="56">
        <f t="shared" ca="1" si="176"/>
        <v>0</v>
      </c>
      <c r="BU73" s="56">
        <f t="shared" ca="1" si="177"/>
        <v>0</v>
      </c>
      <c r="BV73" s="56">
        <f t="shared" ca="1" si="178"/>
        <v>0</v>
      </c>
      <c r="BW73" s="56">
        <f t="shared" ca="1" si="179"/>
        <v>0</v>
      </c>
      <c r="BX73" s="56">
        <f t="shared" ca="1" si="180"/>
        <v>0</v>
      </c>
      <c r="BY73" s="56">
        <f t="shared" ca="1" si="181"/>
        <v>0</v>
      </c>
      <c r="BZ73" s="56">
        <f t="shared" ca="1" si="182"/>
        <v>0</v>
      </c>
      <c r="CA73" s="56">
        <f t="shared" ca="1" si="183"/>
        <v>0</v>
      </c>
      <c r="CB73" s="56">
        <f t="shared" ca="1" si="184"/>
        <v>0</v>
      </c>
      <c r="CC73" s="56">
        <f t="shared" ca="1" si="185"/>
        <v>0</v>
      </c>
      <c r="CD73" s="56">
        <f t="shared" ca="1" si="186"/>
        <v>0</v>
      </c>
      <c r="CE73" s="56">
        <f t="shared" ca="1" si="187"/>
        <v>0</v>
      </c>
      <c r="CF73" s="56">
        <f t="shared" ca="1" si="188"/>
        <v>0</v>
      </c>
      <c r="CG73" s="56">
        <f t="shared" ca="1" si="189"/>
        <v>0</v>
      </c>
      <c r="CH73" s="56">
        <f t="shared" ca="1" si="190"/>
        <v>0</v>
      </c>
      <c r="CI73" s="56">
        <f t="shared" ca="1" si="191"/>
        <v>0</v>
      </c>
      <c r="CJ73" s="56">
        <f t="shared" ca="1" si="192"/>
        <v>0</v>
      </c>
      <c r="CK73" s="56">
        <f t="shared" ca="1" si="193"/>
        <v>0</v>
      </c>
      <c r="CL73" s="56">
        <f t="shared" ca="1" si="194"/>
        <v>0</v>
      </c>
      <c r="CM73" s="56">
        <f t="shared" ca="1" si="195"/>
        <v>0</v>
      </c>
      <c r="CN73" s="56">
        <f t="shared" ca="1" si="196"/>
        <v>0</v>
      </c>
      <c r="CO73" s="56">
        <f t="shared" ca="1" si="197"/>
        <v>0</v>
      </c>
      <c r="CP73" s="56">
        <f t="shared" ca="1" si="198"/>
        <v>0</v>
      </c>
      <c r="CQ73" s="56">
        <f t="shared" ca="1" si="199"/>
        <v>0</v>
      </c>
      <c r="CR73" s="56">
        <f t="shared" ca="1" si="200"/>
        <v>0</v>
      </c>
      <c r="CS73" s="56">
        <f t="shared" ca="1" si="201"/>
        <v>0</v>
      </c>
      <c r="CT73" s="56">
        <f t="shared" ca="1" si="202"/>
        <v>0</v>
      </c>
      <c r="CU73" s="56">
        <f t="shared" ca="1" si="203"/>
        <v>0</v>
      </c>
      <c r="CV73" s="56">
        <f t="shared" ca="1" si="204"/>
        <v>0</v>
      </c>
      <c r="CW73" s="56">
        <f t="shared" ca="1" si="205"/>
        <v>0</v>
      </c>
      <c r="CX73" s="56">
        <f t="shared" ca="1" si="206"/>
        <v>0</v>
      </c>
      <c r="CY73" s="56">
        <f t="shared" ca="1" si="207"/>
        <v>0</v>
      </c>
      <c r="CZ73" s="56">
        <f t="shared" ca="1" si="208"/>
        <v>0</v>
      </c>
      <c r="DA73" s="56">
        <f t="shared" ca="1" si="209"/>
        <v>0</v>
      </c>
      <c r="DB73" s="56">
        <f t="shared" ca="1" si="210"/>
        <v>0</v>
      </c>
      <c r="DC73" s="56">
        <f t="shared" ca="1" si="211"/>
        <v>0</v>
      </c>
      <c r="DD73" s="56">
        <f t="shared" ca="1" si="212"/>
        <v>0</v>
      </c>
      <c r="DE73" s="56">
        <f t="shared" ca="1" si="213"/>
        <v>0</v>
      </c>
    </row>
    <row r="74" spans="1:109" ht="19.5" customHeight="1">
      <c r="A74" s="47"/>
      <c r="B74" s="62" t="str">
        <f t="shared" ca="1" si="107"/>
        <v/>
      </c>
      <c r="C74" s="63"/>
      <c r="D74" s="56">
        <f t="shared" ca="1" si="108"/>
        <v>0</v>
      </c>
      <c r="E74" s="56">
        <f t="shared" ca="1" si="109"/>
        <v>0</v>
      </c>
      <c r="F74" s="56">
        <f t="shared" ca="1" si="110"/>
        <v>0</v>
      </c>
      <c r="G74" s="56">
        <f t="shared" ca="1" si="111"/>
        <v>0</v>
      </c>
      <c r="H74" s="56">
        <f t="shared" ca="1" si="112"/>
        <v>0</v>
      </c>
      <c r="I74" s="56">
        <f t="shared" ca="1" si="113"/>
        <v>0</v>
      </c>
      <c r="J74" s="56">
        <f t="shared" ca="1" si="114"/>
        <v>0</v>
      </c>
      <c r="K74" s="56">
        <f t="shared" ca="1" si="115"/>
        <v>0</v>
      </c>
      <c r="L74" s="56">
        <f t="shared" ca="1" si="116"/>
        <v>0</v>
      </c>
      <c r="M74" s="56">
        <f t="shared" ca="1" si="117"/>
        <v>0</v>
      </c>
      <c r="N74" s="56">
        <f t="shared" ca="1" si="118"/>
        <v>0</v>
      </c>
      <c r="O74" s="56">
        <f t="shared" ca="1" si="119"/>
        <v>0</v>
      </c>
      <c r="P74" s="56">
        <f t="shared" ca="1" si="120"/>
        <v>0</v>
      </c>
      <c r="Q74" s="56">
        <f t="shared" ca="1" si="121"/>
        <v>0</v>
      </c>
      <c r="R74" s="56">
        <f t="shared" ca="1" si="122"/>
        <v>0</v>
      </c>
      <c r="S74" s="56">
        <f t="shared" ca="1" si="123"/>
        <v>0</v>
      </c>
      <c r="T74" s="56">
        <f t="shared" ca="1" si="124"/>
        <v>0</v>
      </c>
      <c r="U74" s="56">
        <f t="shared" ca="1" si="125"/>
        <v>0</v>
      </c>
      <c r="V74" s="56">
        <f t="shared" ca="1" si="126"/>
        <v>0</v>
      </c>
      <c r="W74" s="56">
        <f t="shared" ca="1" si="127"/>
        <v>0</v>
      </c>
      <c r="X74" s="56">
        <f t="shared" ca="1" si="128"/>
        <v>0</v>
      </c>
      <c r="Y74" s="56">
        <f t="shared" ca="1" si="129"/>
        <v>0</v>
      </c>
      <c r="Z74" s="56">
        <f t="shared" ca="1" si="130"/>
        <v>0</v>
      </c>
      <c r="AA74" s="56">
        <f t="shared" ca="1" si="131"/>
        <v>0</v>
      </c>
      <c r="AB74" s="56">
        <f t="shared" ca="1" si="132"/>
        <v>0</v>
      </c>
      <c r="AC74" s="56">
        <f t="shared" ca="1" si="133"/>
        <v>0</v>
      </c>
      <c r="AD74" s="56">
        <f t="shared" ca="1" si="134"/>
        <v>0</v>
      </c>
      <c r="AE74" s="56">
        <f t="shared" ca="1" si="135"/>
        <v>0</v>
      </c>
      <c r="AF74" s="56">
        <f t="shared" ca="1" si="136"/>
        <v>0</v>
      </c>
      <c r="AG74" s="56">
        <f t="shared" ca="1" si="137"/>
        <v>0</v>
      </c>
      <c r="AH74" s="56">
        <f t="shared" ca="1" si="138"/>
        <v>0</v>
      </c>
      <c r="AI74" s="56">
        <f t="shared" ca="1" si="139"/>
        <v>0</v>
      </c>
      <c r="AJ74" s="56">
        <f t="shared" ca="1" si="140"/>
        <v>0</v>
      </c>
      <c r="AK74" s="56">
        <f t="shared" ca="1" si="141"/>
        <v>0</v>
      </c>
      <c r="AL74" s="56">
        <f t="shared" ca="1" si="142"/>
        <v>0</v>
      </c>
      <c r="AM74" s="56">
        <f t="shared" ca="1" si="143"/>
        <v>0</v>
      </c>
      <c r="AN74" s="56">
        <f t="shared" ca="1" si="144"/>
        <v>0</v>
      </c>
      <c r="AO74" s="56">
        <f t="shared" ca="1" si="145"/>
        <v>0</v>
      </c>
      <c r="AP74" s="56">
        <f t="shared" ca="1" si="146"/>
        <v>0</v>
      </c>
      <c r="AQ74" s="56">
        <f t="shared" ca="1" si="147"/>
        <v>0</v>
      </c>
      <c r="AR74" s="56">
        <f t="shared" ca="1" si="148"/>
        <v>0</v>
      </c>
      <c r="AS74" s="56">
        <f t="shared" ca="1" si="149"/>
        <v>0</v>
      </c>
      <c r="AT74" s="56">
        <f t="shared" ca="1" si="150"/>
        <v>0</v>
      </c>
      <c r="AU74" s="56">
        <f t="shared" ca="1" si="151"/>
        <v>0</v>
      </c>
      <c r="AV74" s="56">
        <f t="shared" ca="1" si="152"/>
        <v>0</v>
      </c>
      <c r="AW74" s="56">
        <f t="shared" ca="1" si="153"/>
        <v>0</v>
      </c>
      <c r="AX74" s="56">
        <f t="shared" ca="1" si="154"/>
        <v>0</v>
      </c>
      <c r="AY74" s="56">
        <f t="shared" ca="1" si="155"/>
        <v>0</v>
      </c>
      <c r="AZ74" s="56">
        <f t="shared" ca="1" si="156"/>
        <v>0</v>
      </c>
      <c r="BA74" s="56">
        <f t="shared" ca="1" si="157"/>
        <v>0</v>
      </c>
      <c r="BB74" s="56">
        <f t="shared" ca="1" si="158"/>
        <v>0</v>
      </c>
      <c r="BC74" s="56">
        <f t="shared" ca="1" si="159"/>
        <v>0</v>
      </c>
      <c r="BD74" s="56">
        <f t="shared" ca="1" si="160"/>
        <v>0</v>
      </c>
      <c r="BE74" s="56">
        <f t="shared" ca="1" si="161"/>
        <v>0</v>
      </c>
      <c r="BF74" s="56">
        <f t="shared" ca="1" si="162"/>
        <v>0</v>
      </c>
      <c r="BG74" s="56">
        <f t="shared" ca="1" si="163"/>
        <v>0</v>
      </c>
      <c r="BH74" s="56">
        <f t="shared" ca="1" si="164"/>
        <v>0</v>
      </c>
      <c r="BI74" s="56">
        <f t="shared" ca="1" si="165"/>
        <v>0</v>
      </c>
      <c r="BJ74" s="56">
        <f t="shared" ca="1" si="166"/>
        <v>0</v>
      </c>
      <c r="BK74" s="56">
        <f t="shared" ca="1" si="167"/>
        <v>0</v>
      </c>
      <c r="BL74" s="56">
        <f t="shared" ca="1" si="168"/>
        <v>0</v>
      </c>
      <c r="BM74" s="56">
        <f t="shared" ca="1" si="169"/>
        <v>0</v>
      </c>
      <c r="BN74" s="56">
        <f t="shared" ca="1" si="170"/>
        <v>0</v>
      </c>
      <c r="BO74" s="56">
        <f t="shared" ca="1" si="171"/>
        <v>0</v>
      </c>
      <c r="BP74" s="56">
        <f t="shared" ca="1" si="172"/>
        <v>0</v>
      </c>
      <c r="BQ74" s="56">
        <f t="shared" ca="1" si="173"/>
        <v>0</v>
      </c>
      <c r="BR74" s="56">
        <f t="shared" ca="1" si="174"/>
        <v>0</v>
      </c>
      <c r="BS74" s="56">
        <f t="shared" ca="1" si="175"/>
        <v>0</v>
      </c>
      <c r="BT74" s="56">
        <f t="shared" ca="1" si="176"/>
        <v>0</v>
      </c>
      <c r="BU74" s="56">
        <f t="shared" ca="1" si="177"/>
        <v>0</v>
      </c>
      <c r="BV74" s="56">
        <f t="shared" ca="1" si="178"/>
        <v>0</v>
      </c>
      <c r="BW74" s="56">
        <f t="shared" ca="1" si="179"/>
        <v>0</v>
      </c>
      <c r="BX74" s="56">
        <f t="shared" ca="1" si="180"/>
        <v>0</v>
      </c>
      <c r="BY74" s="56">
        <f t="shared" ca="1" si="181"/>
        <v>0</v>
      </c>
      <c r="BZ74" s="56">
        <f t="shared" ca="1" si="182"/>
        <v>0</v>
      </c>
      <c r="CA74" s="56">
        <f t="shared" ca="1" si="183"/>
        <v>0</v>
      </c>
      <c r="CB74" s="56">
        <f t="shared" ca="1" si="184"/>
        <v>0</v>
      </c>
      <c r="CC74" s="56">
        <f t="shared" ca="1" si="185"/>
        <v>0</v>
      </c>
      <c r="CD74" s="56">
        <f t="shared" ca="1" si="186"/>
        <v>0</v>
      </c>
      <c r="CE74" s="56">
        <f t="shared" ca="1" si="187"/>
        <v>0</v>
      </c>
      <c r="CF74" s="56">
        <f t="shared" ca="1" si="188"/>
        <v>0</v>
      </c>
      <c r="CG74" s="56">
        <f t="shared" ca="1" si="189"/>
        <v>0</v>
      </c>
      <c r="CH74" s="56">
        <f t="shared" ca="1" si="190"/>
        <v>0</v>
      </c>
      <c r="CI74" s="56">
        <f t="shared" ca="1" si="191"/>
        <v>0</v>
      </c>
      <c r="CJ74" s="56">
        <f t="shared" ca="1" si="192"/>
        <v>0</v>
      </c>
      <c r="CK74" s="56">
        <f t="shared" ca="1" si="193"/>
        <v>0</v>
      </c>
      <c r="CL74" s="56">
        <f t="shared" ca="1" si="194"/>
        <v>0</v>
      </c>
      <c r="CM74" s="56">
        <f t="shared" ca="1" si="195"/>
        <v>0</v>
      </c>
      <c r="CN74" s="56">
        <f t="shared" ca="1" si="196"/>
        <v>0</v>
      </c>
      <c r="CO74" s="56">
        <f t="shared" ca="1" si="197"/>
        <v>0</v>
      </c>
      <c r="CP74" s="56">
        <f t="shared" ca="1" si="198"/>
        <v>0</v>
      </c>
      <c r="CQ74" s="56">
        <f t="shared" ca="1" si="199"/>
        <v>0</v>
      </c>
      <c r="CR74" s="56">
        <f t="shared" ca="1" si="200"/>
        <v>0</v>
      </c>
      <c r="CS74" s="56">
        <f t="shared" ca="1" si="201"/>
        <v>0</v>
      </c>
      <c r="CT74" s="56">
        <f t="shared" ca="1" si="202"/>
        <v>0</v>
      </c>
      <c r="CU74" s="56">
        <f t="shared" ca="1" si="203"/>
        <v>0</v>
      </c>
      <c r="CV74" s="56">
        <f t="shared" ca="1" si="204"/>
        <v>0</v>
      </c>
      <c r="CW74" s="56">
        <f t="shared" ca="1" si="205"/>
        <v>0</v>
      </c>
      <c r="CX74" s="56">
        <f t="shared" ca="1" si="206"/>
        <v>0</v>
      </c>
      <c r="CY74" s="56">
        <f t="shared" ca="1" si="207"/>
        <v>0</v>
      </c>
      <c r="CZ74" s="56">
        <f t="shared" ca="1" si="208"/>
        <v>0</v>
      </c>
      <c r="DA74" s="56">
        <f t="shared" ca="1" si="209"/>
        <v>0</v>
      </c>
      <c r="DB74" s="56">
        <f t="shared" ca="1" si="210"/>
        <v>0</v>
      </c>
      <c r="DC74" s="56">
        <f t="shared" ca="1" si="211"/>
        <v>0</v>
      </c>
      <c r="DD74" s="56">
        <f t="shared" ca="1" si="212"/>
        <v>0</v>
      </c>
      <c r="DE74" s="56">
        <f t="shared" ca="1" si="213"/>
        <v>0</v>
      </c>
    </row>
    <row r="75" spans="1:109" ht="19.5" customHeight="1">
      <c r="A75" s="47"/>
      <c r="B75" s="62" t="str">
        <f t="shared" ca="1" si="107"/>
        <v/>
      </c>
      <c r="C75" s="63"/>
      <c r="D75" s="56">
        <f t="shared" ca="1" si="108"/>
        <v>0</v>
      </c>
      <c r="E75" s="56">
        <f t="shared" ca="1" si="109"/>
        <v>0</v>
      </c>
      <c r="F75" s="56">
        <f t="shared" ca="1" si="110"/>
        <v>0</v>
      </c>
      <c r="G75" s="56">
        <f t="shared" ca="1" si="111"/>
        <v>0</v>
      </c>
      <c r="H75" s="56">
        <f t="shared" ca="1" si="112"/>
        <v>0</v>
      </c>
      <c r="I75" s="56">
        <f t="shared" ca="1" si="113"/>
        <v>0</v>
      </c>
      <c r="J75" s="56">
        <f t="shared" ca="1" si="114"/>
        <v>0</v>
      </c>
      <c r="K75" s="56">
        <f t="shared" ca="1" si="115"/>
        <v>0</v>
      </c>
      <c r="L75" s="56">
        <f t="shared" ca="1" si="116"/>
        <v>0</v>
      </c>
      <c r="M75" s="56">
        <f t="shared" ca="1" si="117"/>
        <v>0</v>
      </c>
      <c r="N75" s="56">
        <f t="shared" ca="1" si="118"/>
        <v>0</v>
      </c>
      <c r="O75" s="56">
        <f t="shared" ca="1" si="119"/>
        <v>0</v>
      </c>
      <c r="P75" s="56">
        <f t="shared" ca="1" si="120"/>
        <v>0</v>
      </c>
      <c r="Q75" s="56">
        <f t="shared" ca="1" si="121"/>
        <v>0</v>
      </c>
      <c r="R75" s="56">
        <f t="shared" ca="1" si="122"/>
        <v>0</v>
      </c>
      <c r="S75" s="56">
        <f t="shared" ca="1" si="123"/>
        <v>0</v>
      </c>
      <c r="T75" s="56">
        <f t="shared" ca="1" si="124"/>
        <v>0</v>
      </c>
      <c r="U75" s="56">
        <f t="shared" ca="1" si="125"/>
        <v>0</v>
      </c>
      <c r="V75" s="56">
        <f t="shared" ca="1" si="126"/>
        <v>0</v>
      </c>
      <c r="W75" s="56">
        <f t="shared" ca="1" si="127"/>
        <v>0</v>
      </c>
      <c r="X75" s="56">
        <f t="shared" ca="1" si="128"/>
        <v>0</v>
      </c>
      <c r="Y75" s="56">
        <f t="shared" ca="1" si="129"/>
        <v>0</v>
      </c>
      <c r="Z75" s="56">
        <f t="shared" ca="1" si="130"/>
        <v>0</v>
      </c>
      <c r="AA75" s="56">
        <f t="shared" ca="1" si="131"/>
        <v>0</v>
      </c>
      <c r="AB75" s="56">
        <f t="shared" ca="1" si="132"/>
        <v>0</v>
      </c>
      <c r="AC75" s="56">
        <f t="shared" ca="1" si="133"/>
        <v>0</v>
      </c>
      <c r="AD75" s="56">
        <f t="shared" ca="1" si="134"/>
        <v>0</v>
      </c>
      <c r="AE75" s="56">
        <f t="shared" ca="1" si="135"/>
        <v>0</v>
      </c>
      <c r="AF75" s="56">
        <f t="shared" ca="1" si="136"/>
        <v>0</v>
      </c>
      <c r="AG75" s="56">
        <f t="shared" ca="1" si="137"/>
        <v>0</v>
      </c>
      <c r="AH75" s="56">
        <f t="shared" ca="1" si="138"/>
        <v>0</v>
      </c>
      <c r="AI75" s="56">
        <f t="shared" ca="1" si="139"/>
        <v>0</v>
      </c>
      <c r="AJ75" s="56">
        <f t="shared" ca="1" si="140"/>
        <v>0</v>
      </c>
      <c r="AK75" s="56">
        <f t="shared" ca="1" si="141"/>
        <v>0</v>
      </c>
      <c r="AL75" s="56">
        <f t="shared" ca="1" si="142"/>
        <v>0</v>
      </c>
      <c r="AM75" s="56">
        <f t="shared" ca="1" si="143"/>
        <v>0</v>
      </c>
      <c r="AN75" s="56">
        <f t="shared" ca="1" si="144"/>
        <v>0</v>
      </c>
      <c r="AO75" s="56">
        <f t="shared" ca="1" si="145"/>
        <v>0</v>
      </c>
      <c r="AP75" s="56">
        <f t="shared" ca="1" si="146"/>
        <v>0</v>
      </c>
      <c r="AQ75" s="56">
        <f t="shared" ca="1" si="147"/>
        <v>0</v>
      </c>
      <c r="AR75" s="56">
        <f t="shared" ca="1" si="148"/>
        <v>0</v>
      </c>
      <c r="AS75" s="56">
        <f t="shared" ca="1" si="149"/>
        <v>0</v>
      </c>
      <c r="AT75" s="56">
        <f t="shared" ca="1" si="150"/>
        <v>0</v>
      </c>
      <c r="AU75" s="56">
        <f t="shared" ca="1" si="151"/>
        <v>0</v>
      </c>
      <c r="AV75" s="56">
        <f t="shared" ca="1" si="152"/>
        <v>0</v>
      </c>
      <c r="AW75" s="56">
        <f t="shared" ca="1" si="153"/>
        <v>0</v>
      </c>
      <c r="AX75" s="56">
        <f t="shared" ca="1" si="154"/>
        <v>0</v>
      </c>
      <c r="AY75" s="56">
        <f t="shared" ca="1" si="155"/>
        <v>0</v>
      </c>
      <c r="AZ75" s="56">
        <f t="shared" ca="1" si="156"/>
        <v>0</v>
      </c>
      <c r="BA75" s="56">
        <f t="shared" ca="1" si="157"/>
        <v>0</v>
      </c>
      <c r="BB75" s="56">
        <f t="shared" ca="1" si="158"/>
        <v>0</v>
      </c>
      <c r="BC75" s="56">
        <f t="shared" ca="1" si="159"/>
        <v>0</v>
      </c>
      <c r="BD75" s="56">
        <f t="shared" ca="1" si="160"/>
        <v>0</v>
      </c>
      <c r="BE75" s="56">
        <f t="shared" ca="1" si="161"/>
        <v>0</v>
      </c>
      <c r="BF75" s="56">
        <f t="shared" ca="1" si="162"/>
        <v>0</v>
      </c>
      <c r="BG75" s="56">
        <f t="shared" ca="1" si="163"/>
        <v>0</v>
      </c>
      <c r="BH75" s="56">
        <f t="shared" ca="1" si="164"/>
        <v>0</v>
      </c>
      <c r="BI75" s="56">
        <f t="shared" ca="1" si="165"/>
        <v>0</v>
      </c>
      <c r="BJ75" s="56">
        <f t="shared" ca="1" si="166"/>
        <v>0</v>
      </c>
      <c r="BK75" s="56">
        <f t="shared" ca="1" si="167"/>
        <v>0</v>
      </c>
      <c r="BL75" s="56">
        <f t="shared" ca="1" si="168"/>
        <v>0</v>
      </c>
      <c r="BM75" s="56">
        <f t="shared" ca="1" si="169"/>
        <v>0</v>
      </c>
      <c r="BN75" s="56">
        <f t="shared" ca="1" si="170"/>
        <v>0</v>
      </c>
      <c r="BO75" s="56">
        <f t="shared" ca="1" si="171"/>
        <v>0</v>
      </c>
      <c r="BP75" s="56">
        <f t="shared" ca="1" si="172"/>
        <v>0</v>
      </c>
      <c r="BQ75" s="56">
        <f t="shared" ca="1" si="173"/>
        <v>0</v>
      </c>
      <c r="BR75" s="56">
        <f t="shared" ca="1" si="174"/>
        <v>0</v>
      </c>
      <c r="BS75" s="56">
        <f t="shared" ca="1" si="175"/>
        <v>0</v>
      </c>
      <c r="BT75" s="56">
        <f t="shared" ca="1" si="176"/>
        <v>0</v>
      </c>
      <c r="BU75" s="56">
        <f t="shared" ca="1" si="177"/>
        <v>0</v>
      </c>
      <c r="BV75" s="56">
        <f t="shared" ca="1" si="178"/>
        <v>0</v>
      </c>
      <c r="BW75" s="56">
        <f t="shared" ca="1" si="179"/>
        <v>0</v>
      </c>
      <c r="BX75" s="56">
        <f t="shared" ca="1" si="180"/>
        <v>0</v>
      </c>
      <c r="BY75" s="56">
        <f t="shared" ca="1" si="181"/>
        <v>0</v>
      </c>
      <c r="BZ75" s="56">
        <f t="shared" ca="1" si="182"/>
        <v>0</v>
      </c>
      <c r="CA75" s="56">
        <f t="shared" ca="1" si="183"/>
        <v>0</v>
      </c>
      <c r="CB75" s="56">
        <f t="shared" ca="1" si="184"/>
        <v>0</v>
      </c>
      <c r="CC75" s="56">
        <f t="shared" ca="1" si="185"/>
        <v>0</v>
      </c>
      <c r="CD75" s="56">
        <f t="shared" ca="1" si="186"/>
        <v>0</v>
      </c>
      <c r="CE75" s="56">
        <f t="shared" ca="1" si="187"/>
        <v>0</v>
      </c>
      <c r="CF75" s="56">
        <f t="shared" ca="1" si="188"/>
        <v>0</v>
      </c>
      <c r="CG75" s="56">
        <f t="shared" ca="1" si="189"/>
        <v>0</v>
      </c>
      <c r="CH75" s="56">
        <f t="shared" ca="1" si="190"/>
        <v>0</v>
      </c>
      <c r="CI75" s="56">
        <f t="shared" ca="1" si="191"/>
        <v>0</v>
      </c>
      <c r="CJ75" s="56">
        <f t="shared" ca="1" si="192"/>
        <v>0</v>
      </c>
      <c r="CK75" s="56">
        <f t="shared" ca="1" si="193"/>
        <v>0</v>
      </c>
      <c r="CL75" s="56">
        <f t="shared" ca="1" si="194"/>
        <v>0</v>
      </c>
      <c r="CM75" s="56">
        <f t="shared" ca="1" si="195"/>
        <v>0</v>
      </c>
      <c r="CN75" s="56">
        <f t="shared" ca="1" si="196"/>
        <v>0</v>
      </c>
      <c r="CO75" s="56">
        <f t="shared" ca="1" si="197"/>
        <v>0</v>
      </c>
      <c r="CP75" s="56">
        <f t="shared" ca="1" si="198"/>
        <v>0</v>
      </c>
      <c r="CQ75" s="56">
        <f t="shared" ca="1" si="199"/>
        <v>0</v>
      </c>
      <c r="CR75" s="56">
        <f t="shared" ca="1" si="200"/>
        <v>0</v>
      </c>
      <c r="CS75" s="56">
        <f t="shared" ca="1" si="201"/>
        <v>0</v>
      </c>
      <c r="CT75" s="56">
        <f t="shared" ca="1" si="202"/>
        <v>0</v>
      </c>
      <c r="CU75" s="56">
        <f t="shared" ca="1" si="203"/>
        <v>0</v>
      </c>
      <c r="CV75" s="56">
        <f t="shared" ca="1" si="204"/>
        <v>0</v>
      </c>
      <c r="CW75" s="56">
        <f t="shared" ca="1" si="205"/>
        <v>0</v>
      </c>
      <c r="CX75" s="56">
        <f t="shared" ca="1" si="206"/>
        <v>0</v>
      </c>
      <c r="CY75" s="56">
        <f t="shared" ca="1" si="207"/>
        <v>0</v>
      </c>
      <c r="CZ75" s="56">
        <f t="shared" ca="1" si="208"/>
        <v>0</v>
      </c>
      <c r="DA75" s="56">
        <f t="shared" ca="1" si="209"/>
        <v>0</v>
      </c>
      <c r="DB75" s="56">
        <f t="shared" ca="1" si="210"/>
        <v>0</v>
      </c>
      <c r="DC75" s="56">
        <f t="shared" ca="1" si="211"/>
        <v>0</v>
      </c>
      <c r="DD75" s="56">
        <f t="shared" ca="1" si="212"/>
        <v>0</v>
      </c>
      <c r="DE75" s="56">
        <f t="shared" ca="1" si="213"/>
        <v>0</v>
      </c>
    </row>
    <row r="76" spans="1:109" ht="19.5" customHeight="1">
      <c r="A76" s="47"/>
      <c r="B76" s="62" t="str">
        <f t="shared" ca="1" si="107"/>
        <v/>
      </c>
      <c r="C76" s="63"/>
      <c r="D76" s="56">
        <f t="shared" ca="1" si="108"/>
        <v>0</v>
      </c>
      <c r="E76" s="56">
        <f t="shared" ca="1" si="109"/>
        <v>0</v>
      </c>
      <c r="F76" s="56">
        <f t="shared" ca="1" si="110"/>
        <v>0</v>
      </c>
      <c r="G76" s="56">
        <f t="shared" ca="1" si="111"/>
        <v>0</v>
      </c>
      <c r="H76" s="56">
        <f t="shared" ca="1" si="112"/>
        <v>0</v>
      </c>
      <c r="I76" s="56">
        <f t="shared" ca="1" si="113"/>
        <v>0</v>
      </c>
      <c r="J76" s="56">
        <f t="shared" ca="1" si="114"/>
        <v>0</v>
      </c>
      <c r="K76" s="56">
        <f t="shared" ca="1" si="115"/>
        <v>0</v>
      </c>
      <c r="L76" s="56">
        <f t="shared" ca="1" si="116"/>
        <v>0</v>
      </c>
      <c r="M76" s="56">
        <f t="shared" ca="1" si="117"/>
        <v>0</v>
      </c>
      <c r="N76" s="56">
        <f t="shared" ca="1" si="118"/>
        <v>0</v>
      </c>
      <c r="O76" s="56">
        <f t="shared" ca="1" si="119"/>
        <v>0</v>
      </c>
      <c r="P76" s="56">
        <f t="shared" ca="1" si="120"/>
        <v>0</v>
      </c>
      <c r="Q76" s="56">
        <f t="shared" ca="1" si="121"/>
        <v>0</v>
      </c>
      <c r="R76" s="56">
        <f t="shared" ca="1" si="122"/>
        <v>0</v>
      </c>
      <c r="S76" s="56">
        <f t="shared" ca="1" si="123"/>
        <v>0</v>
      </c>
      <c r="T76" s="56">
        <f t="shared" ca="1" si="124"/>
        <v>0</v>
      </c>
      <c r="U76" s="56">
        <f t="shared" ca="1" si="125"/>
        <v>0</v>
      </c>
      <c r="V76" s="56">
        <f t="shared" ca="1" si="126"/>
        <v>0</v>
      </c>
      <c r="W76" s="56">
        <f t="shared" ca="1" si="127"/>
        <v>0</v>
      </c>
      <c r="X76" s="56">
        <f t="shared" ca="1" si="128"/>
        <v>0</v>
      </c>
      <c r="Y76" s="56">
        <f t="shared" ca="1" si="129"/>
        <v>0</v>
      </c>
      <c r="Z76" s="56">
        <f t="shared" ca="1" si="130"/>
        <v>0</v>
      </c>
      <c r="AA76" s="56">
        <f t="shared" ca="1" si="131"/>
        <v>0</v>
      </c>
      <c r="AB76" s="56">
        <f t="shared" ca="1" si="132"/>
        <v>0</v>
      </c>
      <c r="AC76" s="56">
        <f t="shared" ca="1" si="133"/>
        <v>0</v>
      </c>
      <c r="AD76" s="56">
        <f t="shared" ca="1" si="134"/>
        <v>0</v>
      </c>
      <c r="AE76" s="56">
        <f t="shared" ca="1" si="135"/>
        <v>0</v>
      </c>
      <c r="AF76" s="56">
        <f t="shared" ca="1" si="136"/>
        <v>0</v>
      </c>
      <c r="AG76" s="56">
        <f t="shared" ca="1" si="137"/>
        <v>0</v>
      </c>
      <c r="AH76" s="56">
        <f t="shared" ca="1" si="138"/>
        <v>0</v>
      </c>
      <c r="AI76" s="56">
        <f t="shared" ca="1" si="139"/>
        <v>0</v>
      </c>
      <c r="AJ76" s="56">
        <f t="shared" ca="1" si="140"/>
        <v>0</v>
      </c>
      <c r="AK76" s="56">
        <f t="shared" ca="1" si="141"/>
        <v>0</v>
      </c>
      <c r="AL76" s="56">
        <f t="shared" ca="1" si="142"/>
        <v>0</v>
      </c>
      <c r="AM76" s="56">
        <f t="shared" ca="1" si="143"/>
        <v>0</v>
      </c>
      <c r="AN76" s="56">
        <f t="shared" ca="1" si="144"/>
        <v>0</v>
      </c>
      <c r="AO76" s="56">
        <f t="shared" ca="1" si="145"/>
        <v>0</v>
      </c>
      <c r="AP76" s="56">
        <f t="shared" ca="1" si="146"/>
        <v>0</v>
      </c>
      <c r="AQ76" s="56">
        <f t="shared" ca="1" si="147"/>
        <v>0</v>
      </c>
      <c r="AR76" s="56">
        <f t="shared" ca="1" si="148"/>
        <v>0</v>
      </c>
      <c r="AS76" s="56">
        <f t="shared" ca="1" si="149"/>
        <v>0</v>
      </c>
      <c r="AT76" s="56">
        <f t="shared" ca="1" si="150"/>
        <v>0</v>
      </c>
      <c r="AU76" s="56">
        <f t="shared" ca="1" si="151"/>
        <v>0</v>
      </c>
      <c r="AV76" s="56">
        <f t="shared" ca="1" si="152"/>
        <v>0</v>
      </c>
      <c r="AW76" s="56">
        <f t="shared" ca="1" si="153"/>
        <v>0</v>
      </c>
      <c r="AX76" s="56">
        <f t="shared" ca="1" si="154"/>
        <v>0</v>
      </c>
      <c r="AY76" s="56">
        <f t="shared" ca="1" si="155"/>
        <v>0</v>
      </c>
      <c r="AZ76" s="56">
        <f t="shared" ca="1" si="156"/>
        <v>0</v>
      </c>
      <c r="BA76" s="56">
        <f t="shared" ca="1" si="157"/>
        <v>0</v>
      </c>
      <c r="BB76" s="56">
        <f t="shared" ca="1" si="158"/>
        <v>0</v>
      </c>
      <c r="BC76" s="56">
        <f t="shared" ca="1" si="159"/>
        <v>0</v>
      </c>
      <c r="BD76" s="56">
        <f t="shared" ca="1" si="160"/>
        <v>0</v>
      </c>
      <c r="BE76" s="56">
        <f t="shared" ca="1" si="161"/>
        <v>0</v>
      </c>
      <c r="BF76" s="56">
        <f t="shared" ca="1" si="162"/>
        <v>0</v>
      </c>
      <c r="BG76" s="56">
        <f t="shared" ca="1" si="163"/>
        <v>0</v>
      </c>
      <c r="BH76" s="56">
        <f t="shared" ca="1" si="164"/>
        <v>0</v>
      </c>
      <c r="BI76" s="56">
        <f t="shared" ca="1" si="165"/>
        <v>0</v>
      </c>
      <c r="BJ76" s="56">
        <f t="shared" ca="1" si="166"/>
        <v>0</v>
      </c>
      <c r="BK76" s="56">
        <f t="shared" ca="1" si="167"/>
        <v>0</v>
      </c>
      <c r="BL76" s="56">
        <f t="shared" ca="1" si="168"/>
        <v>0</v>
      </c>
      <c r="BM76" s="56">
        <f t="shared" ca="1" si="169"/>
        <v>0</v>
      </c>
      <c r="BN76" s="56">
        <f t="shared" ca="1" si="170"/>
        <v>0</v>
      </c>
      <c r="BO76" s="56">
        <f t="shared" ca="1" si="171"/>
        <v>0</v>
      </c>
      <c r="BP76" s="56">
        <f t="shared" ca="1" si="172"/>
        <v>0</v>
      </c>
      <c r="BQ76" s="56">
        <f t="shared" ca="1" si="173"/>
        <v>0</v>
      </c>
      <c r="BR76" s="56">
        <f t="shared" ca="1" si="174"/>
        <v>0</v>
      </c>
      <c r="BS76" s="56">
        <f t="shared" ca="1" si="175"/>
        <v>0</v>
      </c>
      <c r="BT76" s="56">
        <f t="shared" ca="1" si="176"/>
        <v>0</v>
      </c>
      <c r="BU76" s="56">
        <f t="shared" ca="1" si="177"/>
        <v>0</v>
      </c>
      <c r="BV76" s="56">
        <f t="shared" ca="1" si="178"/>
        <v>0</v>
      </c>
      <c r="BW76" s="56">
        <f t="shared" ca="1" si="179"/>
        <v>0</v>
      </c>
      <c r="BX76" s="56">
        <f t="shared" ca="1" si="180"/>
        <v>0</v>
      </c>
      <c r="BY76" s="56">
        <f t="shared" ca="1" si="181"/>
        <v>0</v>
      </c>
      <c r="BZ76" s="56">
        <f t="shared" ca="1" si="182"/>
        <v>0</v>
      </c>
      <c r="CA76" s="56">
        <f t="shared" ca="1" si="183"/>
        <v>0</v>
      </c>
      <c r="CB76" s="56">
        <f t="shared" ca="1" si="184"/>
        <v>0</v>
      </c>
      <c r="CC76" s="56">
        <f t="shared" ca="1" si="185"/>
        <v>0</v>
      </c>
      <c r="CD76" s="56">
        <f t="shared" ca="1" si="186"/>
        <v>0</v>
      </c>
      <c r="CE76" s="56">
        <f t="shared" ca="1" si="187"/>
        <v>0</v>
      </c>
      <c r="CF76" s="56">
        <f t="shared" ca="1" si="188"/>
        <v>0</v>
      </c>
      <c r="CG76" s="56">
        <f t="shared" ca="1" si="189"/>
        <v>0</v>
      </c>
      <c r="CH76" s="56">
        <f t="shared" ca="1" si="190"/>
        <v>0</v>
      </c>
      <c r="CI76" s="56">
        <f t="shared" ca="1" si="191"/>
        <v>0</v>
      </c>
      <c r="CJ76" s="56">
        <f t="shared" ca="1" si="192"/>
        <v>0</v>
      </c>
      <c r="CK76" s="56">
        <f t="shared" ca="1" si="193"/>
        <v>0</v>
      </c>
      <c r="CL76" s="56">
        <f t="shared" ca="1" si="194"/>
        <v>0</v>
      </c>
      <c r="CM76" s="56">
        <f t="shared" ca="1" si="195"/>
        <v>0</v>
      </c>
      <c r="CN76" s="56">
        <f t="shared" ca="1" si="196"/>
        <v>0</v>
      </c>
      <c r="CO76" s="56">
        <f t="shared" ca="1" si="197"/>
        <v>0</v>
      </c>
      <c r="CP76" s="56">
        <f t="shared" ca="1" si="198"/>
        <v>0</v>
      </c>
      <c r="CQ76" s="56">
        <f t="shared" ca="1" si="199"/>
        <v>0</v>
      </c>
      <c r="CR76" s="56">
        <f t="shared" ca="1" si="200"/>
        <v>0</v>
      </c>
      <c r="CS76" s="56">
        <f t="shared" ca="1" si="201"/>
        <v>0</v>
      </c>
      <c r="CT76" s="56">
        <f t="shared" ca="1" si="202"/>
        <v>0</v>
      </c>
      <c r="CU76" s="56">
        <f t="shared" ca="1" si="203"/>
        <v>0</v>
      </c>
      <c r="CV76" s="56">
        <f t="shared" ca="1" si="204"/>
        <v>0</v>
      </c>
      <c r="CW76" s="56">
        <f t="shared" ca="1" si="205"/>
        <v>0</v>
      </c>
      <c r="CX76" s="56">
        <f t="shared" ca="1" si="206"/>
        <v>0</v>
      </c>
      <c r="CY76" s="56">
        <f t="shared" ca="1" si="207"/>
        <v>0</v>
      </c>
      <c r="CZ76" s="56">
        <f t="shared" ca="1" si="208"/>
        <v>0</v>
      </c>
      <c r="DA76" s="56">
        <f t="shared" ca="1" si="209"/>
        <v>0</v>
      </c>
      <c r="DB76" s="56">
        <f t="shared" ca="1" si="210"/>
        <v>0</v>
      </c>
      <c r="DC76" s="56">
        <f t="shared" ca="1" si="211"/>
        <v>0</v>
      </c>
      <c r="DD76" s="56">
        <f t="shared" ca="1" si="212"/>
        <v>0</v>
      </c>
      <c r="DE76" s="56">
        <f t="shared" ca="1" si="213"/>
        <v>0</v>
      </c>
    </row>
    <row r="77" spans="1:109" ht="19.5" customHeight="1">
      <c r="A77" s="47"/>
      <c r="B77" s="62" t="str">
        <f t="shared" ca="1" si="107"/>
        <v/>
      </c>
      <c r="C77" s="63"/>
      <c r="D77" s="56">
        <f t="shared" ca="1" si="108"/>
        <v>0</v>
      </c>
      <c r="E77" s="56">
        <f t="shared" ca="1" si="109"/>
        <v>0</v>
      </c>
      <c r="F77" s="56">
        <f t="shared" ca="1" si="110"/>
        <v>0</v>
      </c>
      <c r="G77" s="56">
        <f t="shared" ca="1" si="111"/>
        <v>0</v>
      </c>
      <c r="H77" s="56">
        <f t="shared" ca="1" si="112"/>
        <v>0</v>
      </c>
      <c r="I77" s="56">
        <f t="shared" ca="1" si="113"/>
        <v>0</v>
      </c>
      <c r="J77" s="56">
        <f t="shared" ca="1" si="114"/>
        <v>0</v>
      </c>
      <c r="K77" s="56">
        <f t="shared" ca="1" si="115"/>
        <v>0</v>
      </c>
      <c r="L77" s="56">
        <f t="shared" ca="1" si="116"/>
        <v>0</v>
      </c>
      <c r="M77" s="56">
        <f t="shared" ca="1" si="117"/>
        <v>0</v>
      </c>
      <c r="N77" s="56">
        <f t="shared" ca="1" si="118"/>
        <v>0</v>
      </c>
      <c r="O77" s="56">
        <f t="shared" ca="1" si="119"/>
        <v>0</v>
      </c>
      <c r="P77" s="56">
        <f t="shared" ca="1" si="120"/>
        <v>0</v>
      </c>
      <c r="Q77" s="56">
        <f t="shared" ca="1" si="121"/>
        <v>0</v>
      </c>
      <c r="R77" s="56">
        <f t="shared" ca="1" si="122"/>
        <v>0</v>
      </c>
      <c r="S77" s="56">
        <f t="shared" ca="1" si="123"/>
        <v>0</v>
      </c>
      <c r="T77" s="56">
        <f t="shared" ca="1" si="124"/>
        <v>0</v>
      </c>
      <c r="U77" s="56">
        <f t="shared" ca="1" si="125"/>
        <v>0</v>
      </c>
      <c r="V77" s="56">
        <f t="shared" ca="1" si="126"/>
        <v>0</v>
      </c>
      <c r="W77" s="56">
        <f t="shared" ca="1" si="127"/>
        <v>0</v>
      </c>
      <c r="X77" s="56">
        <f t="shared" ca="1" si="128"/>
        <v>0</v>
      </c>
      <c r="Y77" s="56">
        <f t="shared" ca="1" si="129"/>
        <v>0</v>
      </c>
      <c r="Z77" s="56">
        <f t="shared" ca="1" si="130"/>
        <v>0</v>
      </c>
      <c r="AA77" s="56">
        <f t="shared" ca="1" si="131"/>
        <v>0</v>
      </c>
      <c r="AB77" s="56">
        <f t="shared" ca="1" si="132"/>
        <v>0</v>
      </c>
      <c r="AC77" s="56">
        <f t="shared" ca="1" si="133"/>
        <v>0</v>
      </c>
      <c r="AD77" s="56">
        <f t="shared" ca="1" si="134"/>
        <v>0</v>
      </c>
      <c r="AE77" s="56">
        <f t="shared" ca="1" si="135"/>
        <v>0</v>
      </c>
      <c r="AF77" s="56">
        <f t="shared" ca="1" si="136"/>
        <v>0</v>
      </c>
      <c r="AG77" s="56">
        <f t="shared" ca="1" si="137"/>
        <v>0</v>
      </c>
      <c r="AH77" s="56">
        <f t="shared" ca="1" si="138"/>
        <v>0</v>
      </c>
      <c r="AI77" s="56">
        <f t="shared" ca="1" si="139"/>
        <v>0</v>
      </c>
      <c r="AJ77" s="56">
        <f t="shared" ca="1" si="140"/>
        <v>0</v>
      </c>
      <c r="AK77" s="56">
        <f t="shared" ca="1" si="141"/>
        <v>0</v>
      </c>
      <c r="AL77" s="56">
        <f t="shared" ca="1" si="142"/>
        <v>0</v>
      </c>
      <c r="AM77" s="56">
        <f t="shared" ca="1" si="143"/>
        <v>0</v>
      </c>
      <c r="AN77" s="56">
        <f t="shared" ca="1" si="144"/>
        <v>0</v>
      </c>
      <c r="AO77" s="56">
        <f t="shared" ca="1" si="145"/>
        <v>0</v>
      </c>
      <c r="AP77" s="56">
        <f t="shared" ca="1" si="146"/>
        <v>0</v>
      </c>
      <c r="AQ77" s="56">
        <f t="shared" ca="1" si="147"/>
        <v>0</v>
      </c>
      <c r="AR77" s="56">
        <f t="shared" ca="1" si="148"/>
        <v>0</v>
      </c>
      <c r="AS77" s="56">
        <f t="shared" ca="1" si="149"/>
        <v>0</v>
      </c>
      <c r="AT77" s="56">
        <f t="shared" ca="1" si="150"/>
        <v>0</v>
      </c>
      <c r="AU77" s="56">
        <f t="shared" ca="1" si="151"/>
        <v>0</v>
      </c>
      <c r="AV77" s="56">
        <f t="shared" ca="1" si="152"/>
        <v>0</v>
      </c>
      <c r="AW77" s="56">
        <f t="shared" ca="1" si="153"/>
        <v>0</v>
      </c>
      <c r="AX77" s="56">
        <f t="shared" ca="1" si="154"/>
        <v>0</v>
      </c>
      <c r="AY77" s="56">
        <f t="shared" ca="1" si="155"/>
        <v>0</v>
      </c>
      <c r="AZ77" s="56">
        <f t="shared" ca="1" si="156"/>
        <v>0</v>
      </c>
      <c r="BA77" s="56">
        <f t="shared" ca="1" si="157"/>
        <v>0</v>
      </c>
      <c r="BB77" s="56">
        <f t="shared" ca="1" si="158"/>
        <v>0</v>
      </c>
      <c r="BC77" s="56">
        <f t="shared" ca="1" si="159"/>
        <v>0</v>
      </c>
      <c r="BD77" s="56">
        <f t="shared" ca="1" si="160"/>
        <v>0</v>
      </c>
      <c r="BE77" s="56">
        <f t="shared" ca="1" si="161"/>
        <v>0</v>
      </c>
      <c r="BF77" s="56">
        <f t="shared" ca="1" si="162"/>
        <v>0</v>
      </c>
      <c r="BG77" s="56">
        <f t="shared" ca="1" si="163"/>
        <v>0</v>
      </c>
      <c r="BH77" s="56">
        <f t="shared" ca="1" si="164"/>
        <v>0</v>
      </c>
      <c r="BI77" s="56">
        <f t="shared" ca="1" si="165"/>
        <v>0</v>
      </c>
      <c r="BJ77" s="56">
        <f t="shared" ca="1" si="166"/>
        <v>0</v>
      </c>
      <c r="BK77" s="56">
        <f t="shared" ca="1" si="167"/>
        <v>0</v>
      </c>
      <c r="BL77" s="56">
        <f t="shared" ca="1" si="168"/>
        <v>0</v>
      </c>
      <c r="BM77" s="56">
        <f t="shared" ca="1" si="169"/>
        <v>0</v>
      </c>
      <c r="BN77" s="56">
        <f t="shared" ca="1" si="170"/>
        <v>0</v>
      </c>
      <c r="BO77" s="56">
        <f t="shared" ca="1" si="171"/>
        <v>0</v>
      </c>
      <c r="BP77" s="56">
        <f t="shared" ca="1" si="172"/>
        <v>0</v>
      </c>
      <c r="BQ77" s="56">
        <f t="shared" ca="1" si="173"/>
        <v>0</v>
      </c>
      <c r="BR77" s="56">
        <f t="shared" ca="1" si="174"/>
        <v>0</v>
      </c>
      <c r="BS77" s="56">
        <f t="shared" ca="1" si="175"/>
        <v>0</v>
      </c>
      <c r="BT77" s="56">
        <f t="shared" ca="1" si="176"/>
        <v>0</v>
      </c>
      <c r="BU77" s="56">
        <f t="shared" ca="1" si="177"/>
        <v>0</v>
      </c>
      <c r="BV77" s="56">
        <f t="shared" ca="1" si="178"/>
        <v>0</v>
      </c>
      <c r="BW77" s="56">
        <f t="shared" ca="1" si="179"/>
        <v>0</v>
      </c>
      <c r="BX77" s="56">
        <f t="shared" ca="1" si="180"/>
        <v>0</v>
      </c>
      <c r="BY77" s="56">
        <f t="shared" ca="1" si="181"/>
        <v>0</v>
      </c>
      <c r="BZ77" s="56">
        <f t="shared" ca="1" si="182"/>
        <v>0</v>
      </c>
      <c r="CA77" s="56">
        <f t="shared" ca="1" si="183"/>
        <v>0</v>
      </c>
      <c r="CB77" s="56">
        <f t="shared" ca="1" si="184"/>
        <v>0</v>
      </c>
      <c r="CC77" s="56">
        <f t="shared" ca="1" si="185"/>
        <v>0</v>
      </c>
      <c r="CD77" s="56">
        <f t="shared" ca="1" si="186"/>
        <v>0</v>
      </c>
      <c r="CE77" s="56">
        <f t="shared" ca="1" si="187"/>
        <v>0</v>
      </c>
      <c r="CF77" s="56">
        <f t="shared" ca="1" si="188"/>
        <v>0</v>
      </c>
      <c r="CG77" s="56">
        <f t="shared" ca="1" si="189"/>
        <v>0</v>
      </c>
      <c r="CH77" s="56">
        <f t="shared" ca="1" si="190"/>
        <v>0</v>
      </c>
      <c r="CI77" s="56">
        <f t="shared" ca="1" si="191"/>
        <v>0</v>
      </c>
      <c r="CJ77" s="56">
        <f t="shared" ca="1" si="192"/>
        <v>0</v>
      </c>
      <c r="CK77" s="56">
        <f t="shared" ca="1" si="193"/>
        <v>0</v>
      </c>
      <c r="CL77" s="56">
        <f t="shared" ca="1" si="194"/>
        <v>0</v>
      </c>
      <c r="CM77" s="56">
        <f t="shared" ca="1" si="195"/>
        <v>0</v>
      </c>
      <c r="CN77" s="56">
        <f t="shared" ca="1" si="196"/>
        <v>0</v>
      </c>
      <c r="CO77" s="56">
        <f t="shared" ca="1" si="197"/>
        <v>0</v>
      </c>
      <c r="CP77" s="56">
        <f t="shared" ca="1" si="198"/>
        <v>0</v>
      </c>
      <c r="CQ77" s="56">
        <f t="shared" ca="1" si="199"/>
        <v>0</v>
      </c>
      <c r="CR77" s="56">
        <f t="shared" ca="1" si="200"/>
        <v>0</v>
      </c>
      <c r="CS77" s="56">
        <f t="shared" ca="1" si="201"/>
        <v>0</v>
      </c>
      <c r="CT77" s="56">
        <f t="shared" ca="1" si="202"/>
        <v>0</v>
      </c>
      <c r="CU77" s="56">
        <f t="shared" ca="1" si="203"/>
        <v>0</v>
      </c>
      <c r="CV77" s="56">
        <f t="shared" ca="1" si="204"/>
        <v>0</v>
      </c>
      <c r="CW77" s="56">
        <f t="shared" ca="1" si="205"/>
        <v>0</v>
      </c>
      <c r="CX77" s="56">
        <f t="shared" ca="1" si="206"/>
        <v>0</v>
      </c>
      <c r="CY77" s="56">
        <f t="shared" ca="1" si="207"/>
        <v>0</v>
      </c>
      <c r="CZ77" s="56">
        <f t="shared" ca="1" si="208"/>
        <v>0</v>
      </c>
      <c r="DA77" s="56">
        <f t="shared" ca="1" si="209"/>
        <v>0</v>
      </c>
      <c r="DB77" s="56">
        <f t="shared" ca="1" si="210"/>
        <v>0</v>
      </c>
      <c r="DC77" s="56">
        <f t="shared" ca="1" si="211"/>
        <v>0</v>
      </c>
      <c r="DD77" s="56">
        <f t="shared" ca="1" si="212"/>
        <v>0</v>
      </c>
      <c r="DE77" s="56">
        <f t="shared" ca="1" si="213"/>
        <v>0</v>
      </c>
    </row>
    <row r="78" spans="1:109" ht="19.5" customHeight="1">
      <c r="A78" s="47"/>
      <c r="B78" s="62" t="str">
        <f t="shared" ca="1" si="107"/>
        <v/>
      </c>
      <c r="C78" s="63"/>
      <c r="D78" s="56">
        <f t="shared" ca="1" si="108"/>
        <v>0</v>
      </c>
      <c r="E78" s="56">
        <f t="shared" ca="1" si="109"/>
        <v>0</v>
      </c>
      <c r="F78" s="56">
        <f t="shared" ca="1" si="110"/>
        <v>0</v>
      </c>
      <c r="G78" s="56">
        <f t="shared" ca="1" si="111"/>
        <v>0</v>
      </c>
      <c r="H78" s="56">
        <f t="shared" ca="1" si="112"/>
        <v>0</v>
      </c>
      <c r="I78" s="56">
        <f t="shared" ca="1" si="113"/>
        <v>0</v>
      </c>
      <c r="J78" s="56">
        <f t="shared" ca="1" si="114"/>
        <v>0</v>
      </c>
      <c r="K78" s="56">
        <f t="shared" ca="1" si="115"/>
        <v>0</v>
      </c>
      <c r="L78" s="56">
        <f t="shared" ca="1" si="116"/>
        <v>0</v>
      </c>
      <c r="M78" s="56">
        <f t="shared" ca="1" si="117"/>
        <v>0</v>
      </c>
      <c r="N78" s="56">
        <f t="shared" ca="1" si="118"/>
        <v>0</v>
      </c>
      <c r="O78" s="56">
        <f t="shared" ca="1" si="119"/>
        <v>0</v>
      </c>
      <c r="P78" s="56">
        <f t="shared" ca="1" si="120"/>
        <v>0</v>
      </c>
      <c r="Q78" s="56">
        <f t="shared" ca="1" si="121"/>
        <v>0</v>
      </c>
      <c r="R78" s="56">
        <f t="shared" ca="1" si="122"/>
        <v>0</v>
      </c>
      <c r="S78" s="56">
        <f t="shared" ca="1" si="123"/>
        <v>0</v>
      </c>
      <c r="T78" s="56">
        <f t="shared" ca="1" si="124"/>
        <v>0</v>
      </c>
      <c r="U78" s="56">
        <f t="shared" ca="1" si="125"/>
        <v>0</v>
      </c>
      <c r="V78" s="56">
        <f t="shared" ca="1" si="126"/>
        <v>0</v>
      </c>
      <c r="W78" s="56">
        <f t="shared" ca="1" si="127"/>
        <v>0</v>
      </c>
      <c r="X78" s="56">
        <f t="shared" ca="1" si="128"/>
        <v>0</v>
      </c>
      <c r="Y78" s="56">
        <f t="shared" ca="1" si="129"/>
        <v>0</v>
      </c>
      <c r="Z78" s="56">
        <f t="shared" ca="1" si="130"/>
        <v>0</v>
      </c>
      <c r="AA78" s="56">
        <f t="shared" ca="1" si="131"/>
        <v>0</v>
      </c>
      <c r="AB78" s="56">
        <f t="shared" ca="1" si="132"/>
        <v>0</v>
      </c>
      <c r="AC78" s="56">
        <f t="shared" ca="1" si="133"/>
        <v>0</v>
      </c>
      <c r="AD78" s="56">
        <f t="shared" ca="1" si="134"/>
        <v>0</v>
      </c>
      <c r="AE78" s="56">
        <f t="shared" ca="1" si="135"/>
        <v>0</v>
      </c>
      <c r="AF78" s="56">
        <f t="shared" ca="1" si="136"/>
        <v>0</v>
      </c>
      <c r="AG78" s="56">
        <f t="shared" ca="1" si="137"/>
        <v>0</v>
      </c>
      <c r="AH78" s="56">
        <f t="shared" ca="1" si="138"/>
        <v>0</v>
      </c>
      <c r="AI78" s="56">
        <f t="shared" ca="1" si="139"/>
        <v>0</v>
      </c>
      <c r="AJ78" s="56">
        <f t="shared" ca="1" si="140"/>
        <v>0</v>
      </c>
      <c r="AK78" s="56">
        <f t="shared" ca="1" si="141"/>
        <v>0</v>
      </c>
      <c r="AL78" s="56">
        <f t="shared" ca="1" si="142"/>
        <v>0</v>
      </c>
      <c r="AM78" s="56">
        <f t="shared" ca="1" si="143"/>
        <v>0</v>
      </c>
      <c r="AN78" s="56">
        <f t="shared" ca="1" si="144"/>
        <v>0</v>
      </c>
      <c r="AO78" s="56">
        <f t="shared" ca="1" si="145"/>
        <v>0</v>
      </c>
      <c r="AP78" s="56">
        <f t="shared" ca="1" si="146"/>
        <v>0</v>
      </c>
      <c r="AQ78" s="56">
        <f t="shared" ca="1" si="147"/>
        <v>0</v>
      </c>
      <c r="AR78" s="56">
        <f t="shared" ca="1" si="148"/>
        <v>0</v>
      </c>
      <c r="AS78" s="56">
        <f t="shared" ca="1" si="149"/>
        <v>0</v>
      </c>
      <c r="AT78" s="56">
        <f t="shared" ca="1" si="150"/>
        <v>0</v>
      </c>
      <c r="AU78" s="56">
        <f t="shared" ca="1" si="151"/>
        <v>0</v>
      </c>
      <c r="AV78" s="56">
        <f t="shared" ca="1" si="152"/>
        <v>0</v>
      </c>
      <c r="AW78" s="56">
        <f t="shared" ca="1" si="153"/>
        <v>0</v>
      </c>
      <c r="AX78" s="56">
        <f t="shared" ca="1" si="154"/>
        <v>0</v>
      </c>
      <c r="AY78" s="56">
        <f t="shared" ca="1" si="155"/>
        <v>0</v>
      </c>
      <c r="AZ78" s="56">
        <f t="shared" ca="1" si="156"/>
        <v>0</v>
      </c>
      <c r="BA78" s="56">
        <f t="shared" ca="1" si="157"/>
        <v>0</v>
      </c>
      <c r="BB78" s="56">
        <f t="shared" ca="1" si="158"/>
        <v>0</v>
      </c>
      <c r="BC78" s="56">
        <f t="shared" ca="1" si="159"/>
        <v>0</v>
      </c>
      <c r="BD78" s="56">
        <f t="shared" ca="1" si="160"/>
        <v>0</v>
      </c>
      <c r="BE78" s="56">
        <f t="shared" ca="1" si="161"/>
        <v>0</v>
      </c>
      <c r="BF78" s="56">
        <f t="shared" ca="1" si="162"/>
        <v>0</v>
      </c>
      <c r="BG78" s="56">
        <f t="shared" ca="1" si="163"/>
        <v>0</v>
      </c>
      <c r="BH78" s="56">
        <f t="shared" ca="1" si="164"/>
        <v>0</v>
      </c>
      <c r="BI78" s="56">
        <f t="shared" ca="1" si="165"/>
        <v>0</v>
      </c>
      <c r="BJ78" s="56">
        <f t="shared" ca="1" si="166"/>
        <v>0</v>
      </c>
      <c r="BK78" s="56">
        <f t="shared" ca="1" si="167"/>
        <v>0</v>
      </c>
      <c r="BL78" s="56">
        <f t="shared" ca="1" si="168"/>
        <v>0</v>
      </c>
      <c r="BM78" s="56">
        <f t="shared" ca="1" si="169"/>
        <v>0</v>
      </c>
      <c r="BN78" s="56">
        <f t="shared" ca="1" si="170"/>
        <v>0</v>
      </c>
      <c r="BO78" s="56">
        <f t="shared" ca="1" si="171"/>
        <v>0</v>
      </c>
      <c r="BP78" s="56">
        <f t="shared" ca="1" si="172"/>
        <v>0</v>
      </c>
      <c r="BQ78" s="56">
        <f t="shared" ca="1" si="173"/>
        <v>0</v>
      </c>
      <c r="BR78" s="56">
        <f t="shared" ca="1" si="174"/>
        <v>0</v>
      </c>
      <c r="BS78" s="56">
        <f t="shared" ca="1" si="175"/>
        <v>0</v>
      </c>
      <c r="BT78" s="56">
        <f t="shared" ca="1" si="176"/>
        <v>0</v>
      </c>
      <c r="BU78" s="56">
        <f t="shared" ca="1" si="177"/>
        <v>0</v>
      </c>
      <c r="BV78" s="56">
        <f t="shared" ca="1" si="178"/>
        <v>0</v>
      </c>
      <c r="BW78" s="56">
        <f t="shared" ca="1" si="179"/>
        <v>0</v>
      </c>
      <c r="BX78" s="56">
        <f t="shared" ca="1" si="180"/>
        <v>0</v>
      </c>
      <c r="BY78" s="56">
        <f t="shared" ca="1" si="181"/>
        <v>0</v>
      </c>
      <c r="BZ78" s="56">
        <f t="shared" ca="1" si="182"/>
        <v>0</v>
      </c>
      <c r="CA78" s="56">
        <f t="shared" ca="1" si="183"/>
        <v>0</v>
      </c>
      <c r="CB78" s="56">
        <f t="shared" ca="1" si="184"/>
        <v>0</v>
      </c>
      <c r="CC78" s="56">
        <f t="shared" ca="1" si="185"/>
        <v>0</v>
      </c>
      <c r="CD78" s="56">
        <f t="shared" ca="1" si="186"/>
        <v>0</v>
      </c>
      <c r="CE78" s="56">
        <f t="shared" ca="1" si="187"/>
        <v>0</v>
      </c>
      <c r="CF78" s="56">
        <f t="shared" ca="1" si="188"/>
        <v>0</v>
      </c>
      <c r="CG78" s="56">
        <f t="shared" ca="1" si="189"/>
        <v>0</v>
      </c>
      <c r="CH78" s="56">
        <f t="shared" ca="1" si="190"/>
        <v>0</v>
      </c>
      <c r="CI78" s="56">
        <f t="shared" ca="1" si="191"/>
        <v>0</v>
      </c>
      <c r="CJ78" s="56">
        <f t="shared" ca="1" si="192"/>
        <v>0</v>
      </c>
      <c r="CK78" s="56">
        <f t="shared" ca="1" si="193"/>
        <v>0</v>
      </c>
      <c r="CL78" s="56">
        <f t="shared" ca="1" si="194"/>
        <v>0</v>
      </c>
      <c r="CM78" s="56">
        <f t="shared" ca="1" si="195"/>
        <v>0</v>
      </c>
      <c r="CN78" s="56">
        <f t="shared" ca="1" si="196"/>
        <v>0</v>
      </c>
      <c r="CO78" s="56">
        <f t="shared" ca="1" si="197"/>
        <v>0</v>
      </c>
      <c r="CP78" s="56">
        <f t="shared" ca="1" si="198"/>
        <v>0</v>
      </c>
      <c r="CQ78" s="56">
        <f t="shared" ca="1" si="199"/>
        <v>0</v>
      </c>
      <c r="CR78" s="56">
        <f t="shared" ca="1" si="200"/>
        <v>0</v>
      </c>
      <c r="CS78" s="56">
        <f t="shared" ca="1" si="201"/>
        <v>0</v>
      </c>
      <c r="CT78" s="56">
        <f t="shared" ca="1" si="202"/>
        <v>0</v>
      </c>
      <c r="CU78" s="56">
        <f t="shared" ca="1" si="203"/>
        <v>0</v>
      </c>
      <c r="CV78" s="56">
        <f t="shared" ca="1" si="204"/>
        <v>0</v>
      </c>
      <c r="CW78" s="56">
        <f t="shared" ca="1" si="205"/>
        <v>0</v>
      </c>
      <c r="CX78" s="56">
        <f t="shared" ca="1" si="206"/>
        <v>0</v>
      </c>
      <c r="CY78" s="56">
        <f t="shared" ca="1" si="207"/>
        <v>0</v>
      </c>
      <c r="CZ78" s="56">
        <f t="shared" ca="1" si="208"/>
        <v>0</v>
      </c>
      <c r="DA78" s="56">
        <f t="shared" ca="1" si="209"/>
        <v>0</v>
      </c>
      <c r="DB78" s="56">
        <f t="shared" ca="1" si="210"/>
        <v>0</v>
      </c>
      <c r="DC78" s="56">
        <f t="shared" ca="1" si="211"/>
        <v>0</v>
      </c>
      <c r="DD78" s="56">
        <f t="shared" ca="1" si="212"/>
        <v>0</v>
      </c>
      <c r="DE78" s="56">
        <f t="shared" ca="1" si="213"/>
        <v>0</v>
      </c>
    </row>
    <row r="79" spans="1:109" ht="19.5" customHeight="1">
      <c r="A79" s="47"/>
      <c r="B79" s="62" t="str">
        <f t="shared" ca="1" si="107"/>
        <v/>
      </c>
      <c r="C79" s="63"/>
      <c r="D79" s="56">
        <f t="shared" ca="1" si="108"/>
        <v>0</v>
      </c>
      <c r="E79" s="56">
        <f t="shared" ca="1" si="109"/>
        <v>0</v>
      </c>
      <c r="F79" s="56">
        <f t="shared" ca="1" si="110"/>
        <v>0</v>
      </c>
      <c r="G79" s="56">
        <f t="shared" ca="1" si="111"/>
        <v>0</v>
      </c>
      <c r="H79" s="56">
        <f t="shared" ca="1" si="112"/>
        <v>0</v>
      </c>
      <c r="I79" s="56">
        <f t="shared" ca="1" si="113"/>
        <v>0</v>
      </c>
      <c r="J79" s="56">
        <f t="shared" ca="1" si="114"/>
        <v>0</v>
      </c>
      <c r="K79" s="56">
        <f t="shared" ca="1" si="115"/>
        <v>0</v>
      </c>
      <c r="L79" s="56">
        <f t="shared" ca="1" si="116"/>
        <v>0</v>
      </c>
      <c r="M79" s="56">
        <f t="shared" ca="1" si="117"/>
        <v>0</v>
      </c>
      <c r="N79" s="56">
        <f t="shared" ca="1" si="118"/>
        <v>0</v>
      </c>
      <c r="O79" s="56">
        <f t="shared" ca="1" si="119"/>
        <v>0</v>
      </c>
      <c r="P79" s="56">
        <f t="shared" ca="1" si="120"/>
        <v>0</v>
      </c>
      <c r="Q79" s="56">
        <f t="shared" ca="1" si="121"/>
        <v>0</v>
      </c>
      <c r="R79" s="56">
        <f t="shared" ca="1" si="122"/>
        <v>0</v>
      </c>
      <c r="S79" s="56">
        <f t="shared" ca="1" si="123"/>
        <v>0</v>
      </c>
      <c r="T79" s="56">
        <f t="shared" ca="1" si="124"/>
        <v>0</v>
      </c>
      <c r="U79" s="56">
        <f t="shared" ca="1" si="125"/>
        <v>0</v>
      </c>
      <c r="V79" s="56">
        <f t="shared" ca="1" si="126"/>
        <v>0</v>
      </c>
      <c r="W79" s="56">
        <f t="shared" ca="1" si="127"/>
        <v>0</v>
      </c>
      <c r="X79" s="56">
        <f t="shared" ca="1" si="128"/>
        <v>0</v>
      </c>
      <c r="Y79" s="56">
        <f t="shared" ca="1" si="129"/>
        <v>0</v>
      </c>
      <c r="Z79" s="56">
        <f t="shared" ca="1" si="130"/>
        <v>0</v>
      </c>
      <c r="AA79" s="56">
        <f t="shared" ca="1" si="131"/>
        <v>0</v>
      </c>
      <c r="AB79" s="56">
        <f t="shared" ca="1" si="132"/>
        <v>0</v>
      </c>
      <c r="AC79" s="56">
        <f t="shared" ca="1" si="133"/>
        <v>0</v>
      </c>
      <c r="AD79" s="56">
        <f t="shared" ca="1" si="134"/>
        <v>0</v>
      </c>
      <c r="AE79" s="56">
        <f t="shared" ca="1" si="135"/>
        <v>0</v>
      </c>
      <c r="AF79" s="56">
        <f t="shared" ca="1" si="136"/>
        <v>0</v>
      </c>
      <c r="AG79" s="56">
        <f t="shared" ca="1" si="137"/>
        <v>0</v>
      </c>
      <c r="AH79" s="56">
        <f t="shared" ca="1" si="138"/>
        <v>0</v>
      </c>
      <c r="AI79" s="56">
        <f t="shared" ca="1" si="139"/>
        <v>0</v>
      </c>
      <c r="AJ79" s="56">
        <f t="shared" ca="1" si="140"/>
        <v>0</v>
      </c>
      <c r="AK79" s="56">
        <f t="shared" ca="1" si="141"/>
        <v>0</v>
      </c>
      <c r="AL79" s="56">
        <f t="shared" ca="1" si="142"/>
        <v>0</v>
      </c>
      <c r="AM79" s="56">
        <f t="shared" ca="1" si="143"/>
        <v>0</v>
      </c>
      <c r="AN79" s="56">
        <f t="shared" ca="1" si="144"/>
        <v>0</v>
      </c>
      <c r="AO79" s="56">
        <f t="shared" ca="1" si="145"/>
        <v>0</v>
      </c>
      <c r="AP79" s="56">
        <f t="shared" ca="1" si="146"/>
        <v>0</v>
      </c>
      <c r="AQ79" s="56">
        <f t="shared" ca="1" si="147"/>
        <v>0</v>
      </c>
      <c r="AR79" s="56">
        <f t="shared" ca="1" si="148"/>
        <v>0</v>
      </c>
      <c r="AS79" s="56">
        <f t="shared" ca="1" si="149"/>
        <v>0</v>
      </c>
      <c r="AT79" s="56">
        <f t="shared" ca="1" si="150"/>
        <v>0</v>
      </c>
      <c r="AU79" s="56">
        <f t="shared" ca="1" si="151"/>
        <v>0</v>
      </c>
      <c r="AV79" s="56">
        <f t="shared" ca="1" si="152"/>
        <v>0</v>
      </c>
      <c r="AW79" s="56">
        <f t="shared" ca="1" si="153"/>
        <v>0</v>
      </c>
      <c r="AX79" s="56">
        <f t="shared" ca="1" si="154"/>
        <v>0</v>
      </c>
      <c r="AY79" s="56">
        <f t="shared" ca="1" si="155"/>
        <v>0</v>
      </c>
      <c r="AZ79" s="56">
        <f t="shared" ca="1" si="156"/>
        <v>0</v>
      </c>
      <c r="BA79" s="56">
        <f t="shared" ca="1" si="157"/>
        <v>0</v>
      </c>
      <c r="BB79" s="56">
        <f t="shared" ca="1" si="158"/>
        <v>0</v>
      </c>
      <c r="BC79" s="56">
        <f t="shared" ca="1" si="159"/>
        <v>0</v>
      </c>
      <c r="BD79" s="56">
        <f t="shared" ca="1" si="160"/>
        <v>0</v>
      </c>
      <c r="BE79" s="56">
        <f t="shared" ca="1" si="161"/>
        <v>0</v>
      </c>
      <c r="BF79" s="56">
        <f t="shared" ca="1" si="162"/>
        <v>0</v>
      </c>
      <c r="BG79" s="56">
        <f t="shared" ca="1" si="163"/>
        <v>0</v>
      </c>
      <c r="BH79" s="56">
        <f t="shared" ca="1" si="164"/>
        <v>0</v>
      </c>
      <c r="BI79" s="56">
        <f t="shared" ca="1" si="165"/>
        <v>0</v>
      </c>
      <c r="BJ79" s="56">
        <f t="shared" ca="1" si="166"/>
        <v>0</v>
      </c>
      <c r="BK79" s="56">
        <f t="shared" ca="1" si="167"/>
        <v>0</v>
      </c>
      <c r="BL79" s="56">
        <f t="shared" ca="1" si="168"/>
        <v>0</v>
      </c>
      <c r="BM79" s="56">
        <f t="shared" ca="1" si="169"/>
        <v>0</v>
      </c>
      <c r="BN79" s="56">
        <f t="shared" ca="1" si="170"/>
        <v>0</v>
      </c>
      <c r="BO79" s="56">
        <f t="shared" ca="1" si="171"/>
        <v>0</v>
      </c>
      <c r="BP79" s="56">
        <f t="shared" ca="1" si="172"/>
        <v>0</v>
      </c>
      <c r="BQ79" s="56">
        <f t="shared" ca="1" si="173"/>
        <v>0</v>
      </c>
      <c r="BR79" s="56">
        <f t="shared" ca="1" si="174"/>
        <v>0</v>
      </c>
      <c r="BS79" s="56">
        <f t="shared" ca="1" si="175"/>
        <v>0</v>
      </c>
      <c r="BT79" s="56">
        <f t="shared" ca="1" si="176"/>
        <v>0</v>
      </c>
      <c r="BU79" s="56">
        <f t="shared" ca="1" si="177"/>
        <v>0</v>
      </c>
      <c r="BV79" s="56">
        <f t="shared" ca="1" si="178"/>
        <v>0</v>
      </c>
      <c r="BW79" s="56">
        <f t="shared" ca="1" si="179"/>
        <v>0</v>
      </c>
      <c r="BX79" s="56">
        <f t="shared" ca="1" si="180"/>
        <v>0</v>
      </c>
      <c r="BY79" s="56">
        <f t="shared" ca="1" si="181"/>
        <v>0</v>
      </c>
      <c r="BZ79" s="56">
        <f t="shared" ca="1" si="182"/>
        <v>0</v>
      </c>
      <c r="CA79" s="56">
        <f t="shared" ca="1" si="183"/>
        <v>0</v>
      </c>
      <c r="CB79" s="56">
        <f t="shared" ca="1" si="184"/>
        <v>0</v>
      </c>
      <c r="CC79" s="56">
        <f t="shared" ca="1" si="185"/>
        <v>0</v>
      </c>
      <c r="CD79" s="56">
        <f t="shared" ca="1" si="186"/>
        <v>0</v>
      </c>
      <c r="CE79" s="56">
        <f t="shared" ca="1" si="187"/>
        <v>0</v>
      </c>
      <c r="CF79" s="56">
        <f t="shared" ca="1" si="188"/>
        <v>0</v>
      </c>
      <c r="CG79" s="56">
        <f t="shared" ca="1" si="189"/>
        <v>0</v>
      </c>
      <c r="CH79" s="56">
        <f t="shared" ca="1" si="190"/>
        <v>0</v>
      </c>
      <c r="CI79" s="56">
        <f t="shared" ca="1" si="191"/>
        <v>0</v>
      </c>
      <c r="CJ79" s="56">
        <f t="shared" ca="1" si="192"/>
        <v>0</v>
      </c>
      <c r="CK79" s="56">
        <f t="shared" ca="1" si="193"/>
        <v>0</v>
      </c>
      <c r="CL79" s="56">
        <f t="shared" ca="1" si="194"/>
        <v>0</v>
      </c>
      <c r="CM79" s="56">
        <f t="shared" ca="1" si="195"/>
        <v>0</v>
      </c>
      <c r="CN79" s="56">
        <f t="shared" ca="1" si="196"/>
        <v>0</v>
      </c>
      <c r="CO79" s="56">
        <f t="shared" ca="1" si="197"/>
        <v>0</v>
      </c>
      <c r="CP79" s="56">
        <f t="shared" ca="1" si="198"/>
        <v>0</v>
      </c>
      <c r="CQ79" s="56">
        <f t="shared" ca="1" si="199"/>
        <v>0</v>
      </c>
      <c r="CR79" s="56">
        <f t="shared" ca="1" si="200"/>
        <v>0</v>
      </c>
      <c r="CS79" s="56">
        <f t="shared" ca="1" si="201"/>
        <v>0</v>
      </c>
      <c r="CT79" s="56">
        <f t="shared" ca="1" si="202"/>
        <v>0</v>
      </c>
      <c r="CU79" s="56">
        <f t="shared" ca="1" si="203"/>
        <v>0</v>
      </c>
      <c r="CV79" s="56">
        <f t="shared" ca="1" si="204"/>
        <v>0</v>
      </c>
      <c r="CW79" s="56">
        <f t="shared" ca="1" si="205"/>
        <v>0</v>
      </c>
      <c r="CX79" s="56">
        <f t="shared" ca="1" si="206"/>
        <v>0</v>
      </c>
      <c r="CY79" s="56">
        <f t="shared" ca="1" si="207"/>
        <v>0</v>
      </c>
      <c r="CZ79" s="56">
        <f t="shared" ca="1" si="208"/>
        <v>0</v>
      </c>
      <c r="DA79" s="56">
        <f t="shared" ca="1" si="209"/>
        <v>0</v>
      </c>
      <c r="DB79" s="56">
        <f t="shared" ca="1" si="210"/>
        <v>0</v>
      </c>
      <c r="DC79" s="56">
        <f t="shared" ca="1" si="211"/>
        <v>0</v>
      </c>
      <c r="DD79" s="56">
        <f t="shared" ca="1" si="212"/>
        <v>0</v>
      </c>
      <c r="DE79" s="56">
        <f t="shared" ca="1" si="213"/>
        <v>0</v>
      </c>
    </row>
    <row r="80" spans="1:109" ht="19.5" customHeight="1">
      <c r="A80" s="47"/>
      <c r="B80" s="62" t="str">
        <f t="shared" ca="1" si="107"/>
        <v/>
      </c>
      <c r="C80" s="63"/>
      <c r="D80" s="56">
        <f t="shared" ca="1" si="108"/>
        <v>0</v>
      </c>
      <c r="E80" s="56">
        <f t="shared" ca="1" si="109"/>
        <v>0</v>
      </c>
      <c r="F80" s="56">
        <f t="shared" ca="1" si="110"/>
        <v>0</v>
      </c>
      <c r="G80" s="56">
        <f t="shared" ca="1" si="111"/>
        <v>0</v>
      </c>
      <c r="H80" s="56">
        <f t="shared" ca="1" si="112"/>
        <v>0</v>
      </c>
      <c r="I80" s="56">
        <f t="shared" ca="1" si="113"/>
        <v>0</v>
      </c>
      <c r="J80" s="56">
        <f t="shared" ca="1" si="114"/>
        <v>0</v>
      </c>
      <c r="K80" s="56">
        <f t="shared" ca="1" si="115"/>
        <v>0</v>
      </c>
      <c r="L80" s="56">
        <f t="shared" ca="1" si="116"/>
        <v>0</v>
      </c>
      <c r="M80" s="56">
        <f t="shared" ca="1" si="117"/>
        <v>0</v>
      </c>
      <c r="N80" s="56">
        <f t="shared" ca="1" si="118"/>
        <v>0</v>
      </c>
      <c r="O80" s="56">
        <f t="shared" ca="1" si="119"/>
        <v>0</v>
      </c>
      <c r="P80" s="56">
        <f t="shared" ca="1" si="120"/>
        <v>0</v>
      </c>
      <c r="Q80" s="56">
        <f t="shared" ca="1" si="121"/>
        <v>0</v>
      </c>
      <c r="R80" s="56">
        <f t="shared" ca="1" si="122"/>
        <v>0</v>
      </c>
      <c r="S80" s="56">
        <f t="shared" ca="1" si="123"/>
        <v>0</v>
      </c>
      <c r="T80" s="56">
        <f t="shared" ca="1" si="124"/>
        <v>0</v>
      </c>
      <c r="U80" s="56">
        <f t="shared" ca="1" si="125"/>
        <v>0</v>
      </c>
      <c r="V80" s="56">
        <f t="shared" ca="1" si="126"/>
        <v>0</v>
      </c>
      <c r="W80" s="56">
        <f t="shared" ca="1" si="127"/>
        <v>0</v>
      </c>
      <c r="X80" s="56">
        <f t="shared" ca="1" si="128"/>
        <v>0</v>
      </c>
      <c r="Y80" s="56">
        <f t="shared" ca="1" si="129"/>
        <v>0</v>
      </c>
      <c r="Z80" s="56">
        <f t="shared" ca="1" si="130"/>
        <v>0</v>
      </c>
      <c r="AA80" s="56">
        <f t="shared" ca="1" si="131"/>
        <v>0</v>
      </c>
      <c r="AB80" s="56">
        <f t="shared" ca="1" si="132"/>
        <v>0</v>
      </c>
      <c r="AC80" s="56">
        <f t="shared" ca="1" si="133"/>
        <v>0</v>
      </c>
      <c r="AD80" s="56">
        <f t="shared" ca="1" si="134"/>
        <v>0</v>
      </c>
      <c r="AE80" s="56">
        <f t="shared" ca="1" si="135"/>
        <v>0</v>
      </c>
      <c r="AF80" s="56">
        <f t="shared" ca="1" si="136"/>
        <v>0</v>
      </c>
      <c r="AG80" s="56">
        <f t="shared" ca="1" si="137"/>
        <v>0</v>
      </c>
      <c r="AH80" s="56">
        <f t="shared" ca="1" si="138"/>
        <v>0</v>
      </c>
      <c r="AI80" s="56">
        <f t="shared" ca="1" si="139"/>
        <v>0</v>
      </c>
      <c r="AJ80" s="56">
        <f t="shared" ca="1" si="140"/>
        <v>0</v>
      </c>
      <c r="AK80" s="56">
        <f t="shared" ca="1" si="141"/>
        <v>0</v>
      </c>
      <c r="AL80" s="56">
        <f t="shared" ca="1" si="142"/>
        <v>0</v>
      </c>
      <c r="AM80" s="56">
        <f t="shared" ca="1" si="143"/>
        <v>0</v>
      </c>
      <c r="AN80" s="56">
        <f t="shared" ca="1" si="144"/>
        <v>0</v>
      </c>
      <c r="AO80" s="56">
        <f t="shared" ca="1" si="145"/>
        <v>0</v>
      </c>
      <c r="AP80" s="56">
        <f t="shared" ca="1" si="146"/>
        <v>0</v>
      </c>
      <c r="AQ80" s="56">
        <f t="shared" ca="1" si="147"/>
        <v>0</v>
      </c>
      <c r="AR80" s="56">
        <f t="shared" ca="1" si="148"/>
        <v>0</v>
      </c>
      <c r="AS80" s="56">
        <f t="shared" ca="1" si="149"/>
        <v>0</v>
      </c>
      <c r="AT80" s="56">
        <f t="shared" ca="1" si="150"/>
        <v>0</v>
      </c>
      <c r="AU80" s="56">
        <f t="shared" ca="1" si="151"/>
        <v>0</v>
      </c>
      <c r="AV80" s="56">
        <f t="shared" ca="1" si="152"/>
        <v>0</v>
      </c>
      <c r="AW80" s="56">
        <f t="shared" ca="1" si="153"/>
        <v>0</v>
      </c>
      <c r="AX80" s="56">
        <f t="shared" ca="1" si="154"/>
        <v>0</v>
      </c>
      <c r="AY80" s="56">
        <f t="shared" ca="1" si="155"/>
        <v>0</v>
      </c>
      <c r="AZ80" s="56">
        <f t="shared" ca="1" si="156"/>
        <v>0</v>
      </c>
      <c r="BA80" s="56">
        <f t="shared" ca="1" si="157"/>
        <v>0</v>
      </c>
      <c r="BB80" s="56">
        <f t="shared" ca="1" si="158"/>
        <v>0</v>
      </c>
      <c r="BC80" s="56">
        <f t="shared" ca="1" si="159"/>
        <v>0</v>
      </c>
      <c r="BD80" s="56">
        <f t="shared" ca="1" si="160"/>
        <v>0</v>
      </c>
      <c r="BE80" s="56">
        <f t="shared" ca="1" si="161"/>
        <v>0</v>
      </c>
      <c r="BF80" s="56">
        <f t="shared" ca="1" si="162"/>
        <v>0</v>
      </c>
      <c r="BG80" s="56">
        <f t="shared" ca="1" si="163"/>
        <v>0</v>
      </c>
      <c r="BH80" s="56">
        <f t="shared" ca="1" si="164"/>
        <v>0</v>
      </c>
      <c r="BI80" s="56">
        <f t="shared" ca="1" si="165"/>
        <v>0</v>
      </c>
      <c r="BJ80" s="56">
        <f t="shared" ca="1" si="166"/>
        <v>0</v>
      </c>
      <c r="BK80" s="56">
        <f t="shared" ca="1" si="167"/>
        <v>0</v>
      </c>
      <c r="BL80" s="56">
        <f t="shared" ca="1" si="168"/>
        <v>0</v>
      </c>
      <c r="BM80" s="56">
        <f t="shared" ca="1" si="169"/>
        <v>0</v>
      </c>
      <c r="BN80" s="56">
        <f t="shared" ca="1" si="170"/>
        <v>0</v>
      </c>
      <c r="BO80" s="56">
        <f t="shared" ca="1" si="171"/>
        <v>0</v>
      </c>
      <c r="BP80" s="56">
        <f t="shared" ca="1" si="172"/>
        <v>0</v>
      </c>
      <c r="BQ80" s="56">
        <f t="shared" ca="1" si="173"/>
        <v>0</v>
      </c>
      <c r="BR80" s="56">
        <f t="shared" ca="1" si="174"/>
        <v>0</v>
      </c>
      <c r="BS80" s="56">
        <f t="shared" ca="1" si="175"/>
        <v>0</v>
      </c>
      <c r="BT80" s="56">
        <f t="shared" ca="1" si="176"/>
        <v>0</v>
      </c>
      <c r="BU80" s="56">
        <f t="shared" ca="1" si="177"/>
        <v>0</v>
      </c>
      <c r="BV80" s="56">
        <f t="shared" ca="1" si="178"/>
        <v>0</v>
      </c>
      <c r="BW80" s="56">
        <f t="shared" ca="1" si="179"/>
        <v>0</v>
      </c>
      <c r="BX80" s="56">
        <f t="shared" ca="1" si="180"/>
        <v>0</v>
      </c>
      <c r="BY80" s="56">
        <f t="shared" ca="1" si="181"/>
        <v>0</v>
      </c>
      <c r="BZ80" s="56">
        <f t="shared" ca="1" si="182"/>
        <v>0</v>
      </c>
      <c r="CA80" s="56">
        <f t="shared" ca="1" si="183"/>
        <v>0</v>
      </c>
      <c r="CB80" s="56">
        <f t="shared" ca="1" si="184"/>
        <v>0</v>
      </c>
      <c r="CC80" s="56">
        <f t="shared" ca="1" si="185"/>
        <v>0</v>
      </c>
      <c r="CD80" s="56">
        <f t="shared" ca="1" si="186"/>
        <v>0</v>
      </c>
      <c r="CE80" s="56">
        <f t="shared" ca="1" si="187"/>
        <v>0</v>
      </c>
      <c r="CF80" s="56">
        <f t="shared" ca="1" si="188"/>
        <v>0</v>
      </c>
      <c r="CG80" s="56">
        <f t="shared" ca="1" si="189"/>
        <v>0</v>
      </c>
      <c r="CH80" s="56">
        <f t="shared" ca="1" si="190"/>
        <v>0</v>
      </c>
      <c r="CI80" s="56">
        <f t="shared" ca="1" si="191"/>
        <v>0</v>
      </c>
      <c r="CJ80" s="56">
        <f t="shared" ca="1" si="192"/>
        <v>0</v>
      </c>
      <c r="CK80" s="56">
        <f t="shared" ca="1" si="193"/>
        <v>0</v>
      </c>
      <c r="CL80" s="56">
        <f t="shared" ca="1" si="194"/>
        <v>0</v>
      </c>
      <c r="CM80" s="56">
        <f t="shared" ca="1" si="195"/>
        <v>0</v>
      </c>
      <c r="CN80" s="56">
        <f t="shared" ca="1" si="196"/>
        <v>0</v>
      </c>
      <c r="CO80" s="56">
        <f t="shared" ca="1" si="197"/>
        <v>0</v>
      </c>
      <c r="CP80" s="56">
        <f t="shared" ca="1" si="198"/>
        <v>0</v>
      </c>
      <c r="CQ80" s="56">
        <f t="shared" ca="1" si="199"/>
        <v>0</v>
      </c>
      <c r="CR80" s="56">
        <f t="shared" ca="1" si="200"/>
        <v>0</v>
      </c>
      <c r="CS80" s="56">
        <f t="shared" ca="1" si="201"/>
        <v>0</v>
      </c>
      <c r="CT80" s="56">
        <f t="shared" ca="1" si="202"/>
        <v>0</v>
      </c>
      <c r="CU80" s="56">
        <f t="shared" ca="1" si="203"/>
        <v>0</v>
      </c>
      <c r="CV80" s="56">
        <f t="shared" ca="1" si="204"/>
        <v>0</v>
      </c>
      <c r="CW80" s="56">
        <f t="shared" ca="1" si="205"/>
        <v>0</v>
      </c>
      <c r="CX80" s="56">
        <f t="shared" ca="1" si="206"/>
        <v>0</v>
      </c>
      <c r="CY80" s="56">
        <f t="shared" ca="1" si="207"/>
        <v>0</v>
      </c>
      <c r="CZ80" s="56">
        <f t="shared" ca="1" si="208"/>
        <v>0</v>
      </c>
      <c r="DA80" s="56">
        <f t="shared" ca="1" si="209"/>
        <v>0</v>
      </c>
      <c r="DB80" s="56">
        <f t="shared" ca="1" si="210"/>
        <v>0</v>
      </c>
      <c r="DC80" s="56">
        <f t="shared" ca="1" si="211"/>
        <v>0</v>
      </c>
      <c r="DD80" s="56">
        <f t="shared" ca="1" si="212"/>
        <v>0</v>
      </c>
      <c r="DE80" s="56">
        <f t="shared" ca="1" si="213"/>
        <v>0</v>
      </c>
    </row>
    <row r="81" spans="1:109" ht="19.5" customHeight="1">
      <c r="A81" s="47"/>
      <c r="B81" s="62" t="str">
        <f t="shared" ca="1" si="107"/>
        <v/>
      </c>
      <c r="C81" s="63"/>
      <c r="D81" s="56">
        <f t="shared" ca="1" si="108"/>
        <v>0</v>
      </c>
      <c r="E81" s="56">
        <f t="shared" ca="1" si="109"/>
        <v>0</v>
      </c>
      <c r="F81" s="56">
        <f t="shared" ca="1" si="110"/>
        <v>0</v>
      </c>
      <c r="G81" s="56">
        <f t="shared" ca="1" si="111"/>
        <v>0</v>
      </c>
      <c r="H81" s="56">
        <f t="shared" ca="1" si="112"/>
        <v>0</v>
      </c>
      <c r="I81" s="56">
        <f t="shared" ca="1" si="113"/>
        <v>0</v>
      </c>
      <c r="J81" s="56">
        <f t="shared" ca="1" si="114"/>
        <v>0</v>
      </c>
      <c r="K81" s="56">
        <f t="shared" ca="1" si="115"/>
        <v>0</v>
      </c>
      <c r="L81" s="56">
        <f t="shared" ca="1" si="116"/>
        <v>0</v>
      </c>
      <c r="M81" s="56">
        <f t="shared" ca="1" si="117"/>
        <v>0</v>
      </c>
      <c r="N81" s="56">
        <f t="shared" ca="1" si="118"/>
        <v>0</v>
      </c>
      <c r="O81" s="56">
        <f t="shared" ca="1" si="119"/>
        <v>0</v>
      </c>
      <c r="P81" s="56">
        <f t="shared" ca="1" si="120"/>
        <v>0</v>
      </c>
      <c r="Q81" s="56">
        <f t="shared" ca="1" si="121"/>
        <v>0</v>
      </c>
      <c r="R81" s="56">
        <f t="shared" ca="1" si="122"/>
        <v>0</v>
      </c>
      <c r="S81" s="56">
        <f t="shared" ca="1" si="123"/>
        <v>0</v>
      </c>
      <c r="T81" s="56">
        <f t="shared" ca="1" si="124"/>
        <v>0</v>
      </c>
      <c r="U81" s="56">
        <f t="shared" ca="1" si="125"/>
        <v>0</v>
      </c>
      <c r="V81" s="56">
        <f t="shared" ca="1" si="126"/>
        <v>0</v>
      </c>
      <c r="W81" s="56">
        <f t="shared" ca="1" si="127"/>
        <v>0</v>
      </c>
      <c r="X81" s="56">
        <f t="shared" ca="1" si="128"/>
        <v>0</v>
      </c>
      <c r="Y81" s="56">
        <f t="shared" ca="1" si="129"/>
        <v>0</v>
      </c>
      <c r="Z81" s="56">
        <f t="shared" ca="1" si="130"/>
        <v>0</v>
      </c>
      <c r="AA81" s="56">
        <f t="shared" ca="1" si="131"/>
        <v>0</v>
      </c>
      <c r="AB81" s="56">
        <f t="shared" ca="1" si="132"/>
        <v>0</v>
      </c>
      <c r="AC81" s="56">
        <f t="shared" ca="1" si="133"/>
        <v>0</v>
      </c>
      <c r="AD81" s="56">
        <f t="shared" ca="1" si="134"/>
        <v>0</v>
      </c>
      <c r="AE81" s="56">
        <f t="shared" ca="1" si="135"/>
        <v>0</v>
      </c>
      <c r="AF81" s="56">
        <f t="shared" ca="1" si="136"/>
        <v>0</v>
      </c>
      <c r="AG81" s="56">
        <f t="shared" ca="1" si="137"/>
        <v>0</v>
      </c>
      <c r="AH81" s="56">
        <f t="shared" ca="1" si="138"/>
        <v>0</v>
      </c>
      <c r="AI81" s="56">
        <f t="shared" ca="1" si="139"/>
        <v>0</v>
      </c>
      <c r="AJ81" s="56">
        <f t="shared" ca="1" si="140"/>
        <v>0</v>
      </c>
      <c r="AK81" s="56">
        <f t="shared" ca="1" si="141"/>
        <v>0</v>
      </c>
      <c r="AL81" s="56">
        <f t="shared" ca="1" si="142"/>
        <v>0</v>
      </c>
      <c r="AM81" s="56">
        <f t="shared" ca="1" si="143"/>
        <v>0</v>
      </c>
      <c r="AN81" s="56">
        <f t="shared" ca="1" si="144"/>
        <v>0</v>
      </c>
      <c r="AO81" s="56">
        <f t="shared" ca="1" si="145"/>
        <v>0</v>
      </c>
      <c r="AP81" s="56">
        <f t="shared" ca="1" si="146"/>
        <v>0</v>
      </c>
      <c r="AQ81" s="56">
        <f t="shared" ca="1" si="147"/>
        <v>0</v>
      </c>
      <c r="AR81" s="56">
        <f t="shared" ca="1" si="148"/>
        <v>0</v>
      </c>
      <c r="AS81" s="56">
        <f t="shared" ca="1" si="149"/>
        <v>0</v>
      </c>
      <c r="AT81" s="56">
        <f t="shared" ca="1" si="150"/>
        <v>0</v>
      </c>
      <c r="AU81" s="56">
        <f t="shared" ca="1" si="151"/>
        <v>0</v>
      </c>
      <c r="AV81" s="56">
        <f t="shared" ca="1" si="152"/>
        <v>0</v>
      </c>
      <c r="AW81" s="56">
        <f t="shared" ca="1" si="153"/>
        <v>0</v>
      </c>
      <c r="AX81" s="56">
        <f t="shared" ca="1" si="154"/>
        <v>0</v>
      </c>
      <c r="AY81" s="56">
        <f t="shared" ca="1" si="155"/>
        <v>0</v>
      </c>
      <c r="AZ81" s="56">
        <f t="shared" ca="1" si="156"/>
        <v>0</v>
      </c>
      <c r="BA81" s="56">
        <f t="shared" ca="1" si="157"/>
        <v>0</v>
      </c>
      <c r="BB81" s="56">
        <f t="shared" ca="1" si="158"/>
        <v>0</v>
      </c>
      <c r="BC81" s="56">
        <f t="shared" ca="1" si="159"/>
        <v>0</v>
      </c>
      <c r="BD81" s="56">
        <f t="shared" ca="1" si="160"/>
        <v>0</v>
      </c>
      <c r="BE81" s="56">
        <f t="shared" ca="1" si="161"/>
        <v>0</v>
      </c>
      <c r="BF81" s="56">
        <f t="shared" ca="1" si="162"/>
        <v>0</v>
      </c>
      <c r="BG81" s="56">
        <f t="shared" ca="1" si="163"/>
        <v>0</v>
      </c>
      <c r="BH81" s="56">
        <f t="shared" ca="1" si="164"/>
        <v>0</v>
      </c>
      <c r="BI81" s="56">
        <f t="shared" ca="1" si="165"/>
        <v>0</v>
      </c>
      <c r="BJ81" s="56">
        <f t="shared" ca="1" si="166"/>
        <v>0</v>
      </c>
      <c r="BK81" s="56">
        <f t="shared" ca="1" si="167"/>
        <v>0</v>
      </c>
      <c r="BL81" s="56">
        <f t="shared" ca="1" si="168"/>
        <v>0</v>
      </c>
      <c r="BM81" s="56">
        <f t="shared" ca="1" si="169"/>
        <v>0</v>
      </c>
      <c r="BN81" s="56">
        <f t="shared" ca="1" si="170"/>
        <v>0</v>
      </c>
      <c r="BO81" s="56">
        <f t="shared" ca="1" si="171"/>
        <v>0</v>
      </c>
      <c r="BP81" s="56">
        <f t="shared" ca="1" si="172"/>
        <v>0</v>
      </c>
      <c r="BQ81" s="56">
        <f t="shared" ca="1" si="173"/>
        <v>0</v>
      </c>
      <c r="BR81" s="56">
        <f t="shared" ca="1" si="174"/>
        <v>0</v>
      </c>
      <c r="BS81" s="56">
        <f t="shared" ca="1" si="175"/>
        <v>0</v>
      </c>
      <c r="BT81" s="56">
        <f t="shared" ca="1" si="176"/>
        <v>0</v>
      </c>
      <c r="BU81" s="56">
        <f t="shared" ca="1" si="177"/>
        <v>0</v>
      </c>
      <c r="BV81" s="56">
        <f t="shared" ca="1" si="178"/>
        <v>0</v>
      </c>
      <c r="BW81" s="56">
        <f t="shared" ca="1" si="179"/>
        <v>0</v>
      </c>
      <c r="BX81" s="56">
        <f t="shared" ca="1" si="180"/>
        <v>0</v>
      </c>
      <c r="BY81" s="56">
        <f t="shared" ca="1" si="181"/>
        <v>0</v>
      </c>
      <c r="BZ81" s="56">
        <f t="shared" ca="1" si="182"/>
        <v>0</v>
      </c>
      <c r="CA81" s="56">
        <f t="shared" ca="1" si="183"/>
        <v>0</v>
      </c>
      <c r="CB81" s="56">
        <f t="shared" ca="1" si="184"/>
        <v>0</v>
      </c>
      <c r="CC81" s="56">
        <f t="shared" ca="1" si="185"/>
        <v>0</v>
      </c>
      <c r="CD81" s="56">
        <f t="shared" ca="1" si="186"/>
        <v>0</v>
      </c>
      <c r="CE81" s="56">
        <f t="shared" ca="1" si="187"/>
        <v>0</v>
      </c>
      <c r="CF81" s="56">
        <f t="shared" ca="1" si="188"/>
        <v>0</v>
      </c>
      <c r="CG81" s="56">
        <f t="shared" ca="1" si="189"/>
        <v>0</v>
      </c>
      <c r="CH81" s="56">
        <f t="shared" ca="1" si="190"/>
        <v>0</v>
      </c>
      <c r="CI81" s="56">
        <f t="shared" ca="1" si="191"/>
        <v>0</v>
      </c>
      <c r="CJ81" s="56">
        <f t="shared" ca="1" si="192"/>
        <v>0</v>
      </c>
      <c r="CK81" s="56">
        <f t="shared" ca="1" si="193"/>
        <v>0</v>
      </c>
      <c r="CL81" s="56">
        <f t="shared" ca="1" si="194"/>
        <v>0</v>
      </c>
      <c r="CM81" s="56">
        <f t="shared" ca="1" si="195"/>
        <v>0</v>
      </c>
      <c r="CN81" s="56">
        <f t="shared" ca="1" si="196"/>
        <v>0</v>
      </c>
      <c r="CO81" s="56">
        <f t="shared" ca="1" si="197"/>
        <v>0</v>
      </c>
      <c r="CP81" s="56">
        <f t="shared" ca="1" si="198"/>
        <v>0</v>
      </c>
      <c r="CQ81" s="56">
        <f t="shared" ca="1" si="199"/>
        <v>0</v>
      </c>
      <c r="CR81" s="56">
        <f t="shared" ca="1" si="200"/>
        <v>0</v>
      </c>
      <c r="CS81" s="56">
        <f t="shared" ca="1" si="201"/>
        <v>0</v>
      </c>
      <c r="CT81" s="56">
        <f t="shared" ca="1" si="202"/>
        <v>0</v>
      </c>
      <c r="CU81" s="56">
        <f t="shared" ca="1" si="203"/>
        <v>0</v>
      </c>
      <c r="CV81" s="56">
        <f t="shared" ca="1" si="204"/>
        <v>0</v>
      </c>
      <c r="CW81" s="56">
        <f t="shared" ca="1" si="205"/>
        <v>0</v>
      </c>
      <c r="CX81" s="56">
        <f t="shared" ca="1" si="206"/>
        <v>0</v>
      </c>
      <c r="CY81" s="56">
        <f t="shared" ca="1" si="207"/>
        <v>0</v>
      </c>
      <c r="CZ81" s="56">
        <f t="shared" ca="1" si="208"/>
        <v>0</v>
      </c>
      <c r="DA81" s="56">
        <f t="shared" ca="1" si="209"/>
        <v>0</v>
      </c>
      <c r="DB81" s="56">
        <f t="shared" ca="1" si="210"/>
        <v>0</v>
      </c>
      <c r="DC81" s="56">
        <f t="shared" ca="1" si="211"/>
        <v>0</v>
      </c>
      <c r="DD81" s="56">
        <f t="shared" ca="1" si="212"/>
        <v>0</v>
      </c>
      <c r="DE81" s="56">
        <f t="shared" ca="1" si="213"/>
        <v>0</v>
      </c>
    </row>
    <row r="82" spans="1:109" ht="19.5" customHeight="1">
      <c r="A82" s="47"/>
      <c r="B82" s="62" t="str">
        <f t="shared" ca="1" si="107"/>
        <v/>
      </c>
      <c r="C82" s="63"/>
      <c r="D82" s="56">
        <f t="shared" ca="1" si="108"/>
        <v>0</v>
      </c>
      <c r="E82" s="56">
        <f t="shared" ca="1" si="109"/>
        <v>0</v>
      </c>
      <c r="F82" s="56">
        <f t="shared" ca="1" si="110"/>
        <v>0</v>
      </c>
      <c r="G82" s="56">
        <f t="shared" ca="1" si="111"/>
        <v>0</v>
      </c>
      <c r="H82" s="56">
        <f t="shared" ca="1" si="112"/>
        <v>0</v>
      </c>
      <c r="I82" s="56">
        <f t="shared" ca="1" si="113"/>
        <v>0</v>
      </c>
      <c r="J82" s="56">
        <f t="shared" ca="1" si="114"/>
        <v>0</v>
      </c>
      <c r="K82" s="56">
        <f t="shared" ca="1" si="115"/>
        <v>0</v>
      </c>
      <c r="L82" s="56">
        <f t="shared" ca="1" si="116"/>
        <v>0</v>
      </c>
      <c r="M82" s="56">
        <f t="shared" ca="1" si="117"/>
        <v>0</v>
      </c>
      <c r="N82" s="56">
        <f t="shared" ca="1" si="118"/>
        <v>0</v>
      </c>
      <c r="O82" s="56">
        <f t="shared" ca="1" si="119"/>
        <v>0</v>
      </c>
      <c r="P82" s="56">
        <f t="shared" ca="1" si="120"/>
        <v>0</v>
      </c>
      <c r="Q82" s="56">
        <f t="shared" ca="1" si="121"/>
        <v>0</v>
      </c>
      <c r="R82" s="56">
        <f t="shared" ca="1" si="122"/>
        <v>0</v>
      </c>
      <c r="S82" s="56">
        <f t="shared" ca="1" si="123"/>
        <v>0</v>
      </c>
      <c r="T82" s="56">
        <f t="shared" ca="1" si="124"/>
        <v>0</v>
      </c>
      <c r="U82" s="56">
        <f t="shared" ca="1" si="125"/>
        <v>0</v>
      </c>
      <c r="V82" s="56">
        <f t="shared" ca="1" si="126"/>
        <v>0</v>
      </c>
      <c r="W82" s="56">
        <f t="shared" ca="1" si="127"/>
        <v>0</v>
      </c>
      <c r="X82" s="56">
        <f t="shared" ca="1" si="128"/>
        <v>0</v>
      </c>
      <c r="Y82" s="56">
        <f t="shared" ca="1" si="129"/>
        <v>0</v>
      </c>
      <c r="Z82" s="56">
        <f t="shared" ca="1" si="130"/>
        <v>0</v>
      </c>
      <c r="AA82" s="56">
        <f t="shared" ca="1" si="131"/>
        <v>0</v>
      </c>
      <c r="AB82" s="56">
        <f t="shared" ca="1" si="132"/>
        <v>0</v>
      </c>
      <c r="AC82" s="56">
        <f t="shared" ca="1" si="133"/>
        <v>0</v>
      </c>
      <c r="AD82" s="56">
        <f t="shared" ca="1" si="134"/>
        <v>0</v>
      </c>
      <c r="AE82" s="56">
        <f t="shared" ca="1" si="135"/>
        <v>0</v>
      </c>
      <c r="AF82" s="56">
        <f t="shared" ca="1" si="136"/>
        <v>0</v>
      </c>
      <c r="AG82" s="56">
        <f t="shared" ca="1" si="137"/>
        <v>0</v>
      </c>
      <c r="AH82" s="56">
        <f t="shared" ca="1" si="138"/>
        <v>0</v>
      </c>
      <c r="AI82" s="56">
        <f t="shared" ca="1" si="139"/>
        <v>0</v>
      </c>
      <c r="AJ82" s="56">
        <f t="shared" ca="1" si="140"/>
        <v>0</v>
      </c>
      <c r="AK82" s="56">
        <f t="shared" ca="1" si="141"/>
        <v>0</v>
      </c>
      <c r="AL82" s="56">
        <f t="shared" ca="1" si="142"/>
        <v>0</v>
      </c>
      <c r="AM82" s="56">
        <f t="shared" ca="1" si="143"/>
        <v>0</v>
      </c>
      <c r="AN82" s="56">
        <f t="shared" ca="1" si="144"/>
        <v>0</v>
      </c>
      <c r="AO82" s="56">
        <f t="shared" ca="1" si="145"/>
        <v>0</v>
      </c>
      <c r="AP82" s="56">
        <f t="shared" ca="1" si="146"/>
        <v>0</v>
      </c>
      <c r="AQ82" s="56">
        <f t="shared" ca="1" si="147"/>
        <v>0</v>
      </c>
      <c r="AR82" s="56">
        <f t="shared" ca="1" si="148"/>
        <v>0</v>
      </c>
      <c r="AS82" s="56">
        <f t="shared" ca="1" si="149"/>
        <v>0</v>
      </c>
      <c r="AT82" s="56">
        <f t="shared" ca="1" si="150"/>
        <v>0</v>
      </c>
      <c r="AU82" s="56">
        <f t="shared" ca="1" si="151"/>
        <v>0</v>
      </c>
      <c r="AV82" s="56">
        <f t="shared" ca="1" si="152"/>
        <v>0</v>
      </c>
      <c r="AW82" s="56">
        <f t="shared" ca="1" si="153"/>
        <v>0</v>
      </c>
      <c r="AX82" s="56">
        <f t="shared" ca="1" si="154"/>
        <v>0</v>
      </c>
      <c r="AY82" s="56">
        <f t="shared" ca="1" si="155"/>
        <v>0</v>
      </c>
      <c r="AZ82" s="56">
        <f t="shared" ca="1" si="156"/>
        <v>0</v>
      </c>
      <c r="BA82" s="56">
        <f t="shared" ca="1" si="157"/>
        <v>0</v>
      </c>
      <c r="BB82" s="56">
        <f t="shared" ca="1" si="158"/>
        <v>0</v>
      </c>
      <c r="BC82" s="56">
        <f t="shared" ca="1" si="159"/>
        <v>0</v>
      </c>
      <c r="BD82" s="56">
        <f t="shared" ca="1" si="160"/>
        <v>0</v>
      </c>
      <c r="BE82" s="56">
        <f t="shared" ca="1" si="161"/>
        <v>0</v>
      </c>
      <c r="BF82" s="56">
        <f t="shared" ca="1" si="162"/>
        <v>0</v>
      </c>
      <c r="BG82" s="56">
        <f t="shared" ca="1" si="163"/>
        <v>0</v>
      </c>
      <c r="BH82" s="56">
        <f t="shared" ca="1" si="164"/>
        <v>0</v>
      </c>
      <c r="BI82" s="56">
        <f t="shared" ca="1" si="165"/>
        <v>0</v>
      </c>
      <c r="BJ82" s="56">
        <f t="shared" ca="1" si="166"/>
        <v>0</v>
      </c>
      <c r="BK82" s="56">
        <f t="shared" ca="1" si="167"/>
        <v>0</v>
      </c>
      <c r="BL82" s="56">
        <f t="shared" ca="1" si="168"/>
        <v>0</v>
      </c>
      <c r="BM82" s="56">
        <f t="shared" ca="1" si="169"/>
        <v>0</v>
      </c>
      <c r="BN82" s="56">
        <f t="shared" ca="1" si="170"/>
        <v>0</v>
      </c>
      <c r="BO82" s="56">
        <f t="shared" ca="1" si="171"/>
        <v>0</v>
      </c>
      <c r="BP82" s="56">
        <f t="shared" ca="1" si="172"/>
        <v>0</v>
      </c>
      <c r="BQ82" s="56">
        <f t="shared" ca="1" si="173"/>
        <v>0</v>
      </c>
      <c r="BR82" s="56">
        <f t="shared" ca="1" si="174"/>
        <v>0</v>
      </c>
      <c r="BS82" s="56">
        <f t="shared" ca="1" si="175"/>
        <v>0</v>
      </c>
      <c r="BT82" s="56">
        <f t="shared" ca="1" si="176"/>
        <v>0</v>
      </c>
      <c r="BU82" s="56">
        <f t="shared" ca="1" si="177"/>
        <v>0</v>
      </c>
      <c r="BV82" s="56">
        <f t="shared" ca="1" si="178"/>
        <v>0</v>
      </c>
      <c r="BW82" s="56">
        <f t="shared" ca="1" si="179"/>
        <v>0</v>
      </c>
      <c r="BX82" s="56">
        <f t="shared" ca="1" si="180"/>
        <v>0</v>
      </c>
      <c r="BY82" s="56">
        <f t="shared" ca="1" si="181"/>
        <v>0</v>
      </c>
      <c r="BZ82" s="56">
        <f t="shared" ca="1" si="182"/>
        <v>0</v>
      </c>
      <c r="CA82" s="56">
        <f t="shared" ca="1" si="183"/>
        <v>0</v>
      </c>
      <c r="CB82" s="56">
        <f t="shared" ca="1" si="184"/>
        <v>0</v>
      </c>
      <c r="CC82" s="56">
        <f t="shared" ca="1" si="185"/>
        <v>0</v>
      </c>
      <c r="CD82" s="56">
        <f t="shared" ca="1" si="186"/>
        <v>0</v>
      </c>
      <c r="CE82" s="56">
        <f t="shared" ca="1" si="187"/>
        <v>0</v>
      </c>
      <c r="CF82" s="56">
        <f t="shared" ca="1" si="188"/>
        <v>0</v>
      </c>
      <c r="CG82" s="56">
        <f t="shared" ca="1" si="189"/>
        <v>0</v>
      </c>
      <c r="CH82" s="56">
        <f t="shared" ca="1" si="190"/>
        <v>0</v>
      </c>
      <c r="CI82" s="56">
        <f t="shared" ca="1" si="191"/>
        <v>0</v>
      </c>
      <c r="CJ82" s="56">
        <f t="shared" ca="1" si="192"/>
        <v>0</v>
      </c>
      <c r="CK82" s="56">
        <f t="shared" ca="1" si="193"/>
        <v>0</v>
      </c>
      <c r="CL82" s="56">
        <f t="shared" ca="1" si="194"/>
        <v>0</v>
      </c>
      <c r="CM82" s="56">
        <f t="shared" ca="1" si="195"/>
        <v>0</v>
      </c>
      <c r="CN82" s="56">
        <f t="shared" ca="1" si="196"/>
        <v>0</v>
      </c>
      <c r="CO82" s="56">
        <f t="shared" ca="1" si="197"/>
        <v>0</v>
      </c>
      <c r="CP82" s="56">
        <f t="shared" ca="1" si="198"/>
        <v>0</v>
      </c>
      <c r="CQ82" s="56">
        <f t="shared" ca="1" si="199"/>
        <v>0</v>
      </c>
      <c r="CR82" s="56">
        <f t="shared" ca="1" si="200"/>
        <v>0</v>
      </c>
      <c r="CS82" s="56">
        <f t="shared" ca="1" si="201"/>
        <v>0</v>
      </c>
      <c r="CT82" s="56">
        <f t="shared" ca="1" si="202"/>
        <v>0</v>
      </c>
      <c r="CU82" s="56">
        <f t="shared" ca="1" si="203"/>
        <v>0</v>
      </c>
      <c r="CV82" s="56">
        <f t="shared" ca="1" si="204"/>
        <v>0</v>
      </c>
      <c r="CW82" s="56">
        <f t="shared" ca="1" si="205"/>
        <v>0</v>
      </c>
      <c r="CX82" s="56">
        <f t="shared" ca="1" si="206"/>
        <v>0</v>
      </c>
      <c r="CY82" s="56">
        <f t="shared" ca="1" si="207"/>
        <v>0</v>
      </c>
      <c r="CZ82" s="56">
        <f t="shared" ca="1" si="208"/>
        <v>0</v>
      </c>
      <c r="DA82" s="56">
        <f t="shared" ca="1" si="209"/>
        <v>0</v>
      </c>
      <c r="DB82" s="56">
        <f t="shared" ca="1" si="210"/>
        <v>0</v>
      </c>
      <c r="DC82" s="56">
        <f t="shared" ca="1" si="211"/>
        <v>0</v>
      </c>
      <c r="DD82" s="56">
        <f t="shared" ca="1" si="212"/>
        <v>0</v>
      </c>
      <c r="DE82" s="56">
        <f t="shared" ca="1" si="213"/>
        <v>0</v>
      </c>
    </row>
    <row r="83" spans="1:109" ht="19.5" customHeight="1">
      <c r="A83" s="47"/>
      <c r="B83" s="62" t="str">
        <f t="shared" ca="1" si="107"/>
        <v/>
      </c>
      <c r="C83" s="63"/>
      <c r="D83" s="56">
        <f t="shared" ca="1" si="108"/>
        <v>0</v>
      </c>
      <c r="E83" s="56">
        <f t="shared" ca="1" si="109"/>
        <v>0</v>
      </c>
      <c r="F83" s="56">
        <f t="shared" ca="1" si="110"/>
        <v>0</v>
      </c>
      <c r="G83" s="56">
        <f t="shared" ca="1" si="111"/>
        <v>0</v>
      </c>
      <c r="H83" s="56">
        <f t="shared" ca="1" si="112"/>
        <v>0</v>
      </c>
      <c r="I83" s="56">
        <f t="shared" ca="1" si="113"/>
        <v>0</v>
      </c>
      <c r="J83" s="56">
        <f t="shared" ca="1" si="114"/>
        <v>0</v>
      </c>
      <c r="K83" s="56">
        <f t="shared" ca="1" si="115"/>
        <v>0</v>
      </c>
      <c r="L83" s="56">
        <f t="shared" ca="1" si="116"/>
        <v>0</v>
      </c>
      <c r="M83" s="56">
        <f t="shared" ca="1" si="117"/>
        <v>0</v>
      </c>
      <c r="N83" s="56">
        <f t="shared" ca="1" si="118"/>
        <v>0</v>
      </c>
      <c r="O83" s="56">
        <f t="shared" ca="1" si="119"/>
        <v>0</v>
      </c>
      <c r="P83" s="56">
        <f t="shared" ca="1" si="120"/>
        <v>0</v>
      </c>
      <c r="Q83" s="56">
        <f t="shared" ca="1" si="121"/>
        <v>0</v>
      </c>
      <c r="R83" s="56">
        <f t="shared" ca="1" si="122"/>
        <v>0</v>
      </c>
      <c r="S83" s="56">
        <f t="shared" ca="1" si="123"/>
        <v>0</v>
      </c>
      <c r="T83" s="56">
        <f t="shared" ca="1" si="124"/>
        <v>0</v>
      </c>
      <c r="U83" s="56">
        <f t="shared" ca="1" si="125"/>
        <v>0</v>
      </c>
      <c r="V83" s="56">
        <f t="shared" ca="1" si="126"/>
        <v>0</v>
      </c>
      <c r="W83" s="56">
        <f t="shared" ca="1" si="127"/>
        <v>0</v>
      </c>
      <c r="X83" s="56">
        <f t="shared" ca="1" si="128"/>
        <v>0</v>
      </c>
      <c r="Y83" s="56">
        <f t="shared" ca="1" si="129"/>
        <v>0</v>
      </c>
      <c r="Z83" s="56">
        <f t="shared" ca="1" si="130"/>
        <v>0</v>
      </c>
      <c r="AA83" s="56">
        <f t="shared" ca="1" si="131"/>
        <v>0</v>
      </c>
      <c r="AB83" s="56">
        <f t="shared" ca="1" si="132"/>
        <v>0</v>
      </c>
      <c r="AC83" s="56">
        <f t="shared" ca="1" si="133"/>
        <v>0</v>
      </c>
      <c r="AD83" s="56">
        <f t="shared" ca="1" si="134"/>
        <v>0</v>
      </c>
      <c r="AE83" s="56">
        <f t="shared" ca="1" si="135"/>
        <v>0</v>
      </c>
      <c r="AF83" s="56">
        <f t="shared" ca="1" si="136"/>
        <v>0</v>
      </c>
      <c r="AG83" s="56">
        <f t="shared" ca="1" si="137"/>
        <v>0</v>
      </c>
      <c r="AH83" s="56">
        <f t="shared" ca="1" si="138"/>
        <v>0</v>
      </c>
      <c r="AI83" s="56">
        <f t="shared" ca="1" si="139"/>
        <v>0</v>
      </c>
      <c r="AJ83" s="56">
        <f t="shared" ca="1" si="140"/>
        <v>0</v>
      </c>
      <c r="AK83" s="56">
        <f t="shared" ca="1" si="141"/>
        <v>0</v>
      </c>
      <c r="AL83" s="56">
        <f t="shared" ca="1" si="142"/>
        <v>0</v>
      </c>
      <c r="AM83" s="56">
        <f t="shared" ca="1" si="143"/>
        <v>0</v>
      </c>
      <c r="AN83" s="56">
        <f t="shared" ca="1" si="144"/>
        <v>0</v>
      </c>
      <c r="AO83" s="56">
        <f t="shared" ca="1" si="145"/>
        <v>0</v>
      </c>
      <c r="AP83" s="56">
        <f t="shared" ca="1" si="146"/>
        <v>0</v>
      </c>
      <c r="AQ83" s="56">
        <f t="shared" ca="1" si="147"/>
        <v>0</v>
      </c>
      <c r="AR83" s="56">
        <f t="shared" ca="1" si="148"/>
        <v>0</v>
      </c>
      <c r="AS83" s="56">
        <f t="shared" ca="1" si="149"/>
        <v>0</v>
      </c>
      <c r="AT83" s="56">
        <f t="shared" ca="1" si="150"/>
        <v>0</v>
      </c>
      <c r="AU83" s="56">
        <f t="shared" ca="1" si="151"/>
        <v>0</v>
      </c>
      <c r="AV83" s="56">
        <f t="shared" ca="1" si="152"/>
        <v>0</v>
      </c>
      <c r="AW83" s="56">
        <f t="shared" ca="1" si="153"/>
        <v>0</v>
      </c>
      <c r="AX83" s="56">
        <f t="shared" ca="1" si="154"/>
        <v>0</v>
      </c>
      <c r="AY83" s="56">
        <f t="shared" ca="1" si="155"/>
        <v>0</v>
      </c>
      <c r="AZ83" s="56">
        <f t="shared" ca="1" si="156"/>
        <v>0</v>
      </c>
      <c r="BA83" s="56">
        <f t="shared" ca="1" si="157"/>
        <v>0</v>
      </c>
      <c r="BB83" s="56">
        <f t="shared" ca="1" si="158"/>
        <v>0</v>
      </c>
      <c r="BC83" s="56">
        <f t="shared" ca="1" si="159"/>
        <v>0</v>
      </c>
      <c r="BD83" s="56">
        <f t="shared" ca="1" si="160"/>
        <v>0</v>
      </c>
      <c r="BE83" s="56">
        <f t="shared" ca="1" si="161"/>
        <v>0</v>
      </c>
      <c r="BF83" s="56">
        <f t="shared" ca="1" si="162"/>
        <v>0</v>
      </c>
      <c r="BG83" s="56">
        <f t="shared" ca="1" si="163"/>
        <v>0</v>
      </c>
      <c r="BH83" s="56">
        <f t="shared" ca="1" si="164"/>
        <v>0</v>
      </c>
      <c r="BI83" s="56">
        <f t="shared" ca="1" si="165"/>
        <v>0</v>
      </c>
      <c r="BJ83" s="56">
        <f t="shared" ca="1" si="166"/>
        <v>0</v>
      </c>
      <c r="BK83" s="56">
        <f t="shared" ca="1" si="167"/>
        <v>0</v>
      </c>
      <c r="BL83" s="56">
        <f t="shared" ca="1" si="168"/>
        <v>0</v>
      </c>
      <c r="BM83" s="56">
        <f t="shared" ca="1" si="169"/>
        <v>0</v>
      </c>
      <c r="BN83" s="56">
        <f t="shared" ca="1" si="170"/>
        <v>0</v>
      </c>
      <c r="BO83" s="56">
        <f t="shared" ca="1" si="171"/>
        <v>0</v>
      </c>
      <c r="BP83" s="56">
        <f t="shared" ca="1" si="172"/>
        <v>0</v>
      </c>
      <c r="BQ83" s="56">
        <f t="shared" ca="1" si="173"/>
        <v>0</v>
      </c>
      <c r="BR83" s="56">
        <f t="shared" ca="1" si="174"/>
        <v>0</v>
      </c>
      <c r="BS83" s="56">
        <f t="shared" ca="1" si="175"/>
        <v>0</v>
      </c>
      <c r="BT83" s="56">
        <f t="shared" ca="1" si="176"/>
        <v>0</v>
      </c>
      <c r="BU83" s="56">
        <f t="shared" ca="1" si="177"/>
        <v>0</v>
      </c>
      <c r="BV83" s="56">
        <f t="shared" ca="1" si="178"/>
        <v>0</v>
      </c>
      <c r="BW83" s="56">
        <f t="shared" ca="1" si="179"/>
        <v>0</v>
      </c>
      <c r="BX83" s="56">
        <f t="shared" ca="1" si="180"/>
        <v>0</v>
      </c>
      <c r="BY83" s="56">
        <f t="shared" ca="1" si="181"/>
        <v>0</v>
      </c>
      <c r="BZ83" s="56">
        <f t="shared" ca="1" si="182"/>
        <v>0</v>
      </c>
      <c r="CA83" s="56">
        <f t="shared" ca="1" si="183"/>
        <v>0</v>
      </c>
      <c r="CB83" s="56">
        <f t="shared" ca="1" si="184"/>
        <v>0</v>
      </c>
      <c r="CC83" s="56">
        <f t="shared" ca="1" si="185"/>
        <v>0</v>
      </c>
      <c r="CD83" s="56">
        <f t="shared" ca="1" si="186"/>
        <v>0</v>
      </c>
      <c r="CE83" s="56">
        <f t="shared" ca="1" si="187"/>
        <v>0</v>
      </c>
      <c r="CF83" s="56">
        <f t="shared" ca="1" si="188"/>
        <v>0</v>
      </c>
      <c r="CG83" s="56">
        <f t="shared" ca="1" si="189"/>
        <v>0</v>
      </c>
      <c r="CH83" s="56">
        <f t="shared" ca="1" si="190"/>
        <v>0</v>
      </c>
      <c r="CI83" s="56">
        <f t="shared" ca="1" si="191"/>
        <v>0</v>
      </c>
      <c r="CJ83" s="56">
        <f t="shared" ca="1" si="192"/>
        <v>0</v>
      </c>
      <c r="CK83" s="56">
        <f t="shared" ca="1" si="193"/>
        <v>0</v>
      </c>
      <c r="CL83" s="56">
        <f t="shared" ca="1" si="194"/>
        <v>0</v>
      </c>
      <c r="CM83" s="56">
        <f t="shared" ca="1" si="195"/>
        <v>0</v>
      </c>
      <c r="CN83" s="56">
        <f t="shared" ca="1" si="196"/>
        <v>0</v>
      </c>
      <c r="CO83" s="56">
        <f t="shared" ca="1" si="197"/>
        <v>0</v>
      </c>
      <c r="CP83" s="56">
        <f t="shared" ca="1" si="198"/>
        <v>0</v>
      </c>
      <c r="CQ83" s="56">
        <f t="shared" ca="1" si="199"/>
        <v>0</v>
      </c>
      <c r="CR83" s="56">
        <f t="shared" ca="1" si="200"/>
        <v>0</v>
      </c>
      <c r="CS83" s="56">
        <f t="shared" ca="1" si="201"/>
        <v>0</v>
      </c>
      <c r="CT83" s="56">
        <f t="shared" ca="1" si="202"/>
        <v>0</v>
      </c>
      <c r="CU83" s="56">
        <f t="shared" ca="1" si="203"/>
        <v>0</v>
      </c>
      <c r="CV83" s="56">
        <f t="shared" ca="1" si="204"/>
        <v>0</v>
      </c>
      <c r="CW83" s="56">
        <f t="shared" ca="1" si="205"/>
        <v>0</v>
      </c>
      <c r="CX83" s="56">
        <f t="shared" ca="1" si="206"/>
        <v>0</v>
      </c>
      <c r="CY83" s="56">
        <f t="shared" ca="1" si="207"/>
        <v>0</v>
      </c>
      <c r="CZ83" s="56">
        <f t="shared" ca="1" si="208"/>
        <v>0</v>
      </c>
      <c r="DA83" s="56">
        <f t="shared" ca="1" si="209"/>
        <v>0</v>
      </c>
      <c r="DB83" s="56">
        <f t="shared" ca="1" si="210"/>
        <v>0</v>
      </c>
      <c r="DC83" s="56">
        <f t="shared" ca="1" si="211"/>
        <v>0</v>
      </c>
      <c r="DD83" s="56">
        <f t="shared" ca="1" si="212"/>
        <v>0</v>
      </c>
      <c r="DE83" s="56">
        <f t="shared" ca="1" si="213"/>
        <v>0</v>
      </c>
    </row>
    <row r="84" spans="1:109" ht="19.5" customHeight="1">
      <c r="A84" s="47"/>
      <c r="B84" s="62" t="str">
        <f t="shared" ca="1" si="107"/>
        <v/>
      </c>
      <c r="C84" s="63"/>
      <c r="D84" s="56">
        <f t="shared" ca="1" si="108"/>
        <v>0</v>
      </c>
      <c r="E84" s="56">
        <f t="shared" ca="1" si="109"/>
        <v>0</v>
      </c>
      <c r="F84" s="56">
        <f t="shared" ca="1" si="110"/>
        <v>0</v>
      </c>
      <c r="G84" s="56">
        <f t="shared" ca="1" si="111"/>
        <v>0</v>
      </c>
      <c r="H84" s="56">
        <f t="shared" ca="1" si="112"/>
        <v>0</v>
      </c>
      <c r="I84" s="56">
        <f t="shared" ca="1" si="113"/>
        <v>0</v>
      </c>
      <c r="J84" s="56">
        <f t="shared" ca="1" si="114"/>
        <v>0</v>
      </c>
      <c r="K84" s="56">
        <f t="shared" ca="1" si="115"/>
        <v>0</v>
      </c>
      <c r="L84" s="56">
        <f t="shared" ca="1" si="116"/>
        <v>0</v>
      </c>
      <c r="M84" s="56">
        <f t="shared" ca="1" si="117"/>
        <v>0</v>
      </c>
      <c r="N84" s="56">
        <f t="shared" ca="1" si="118"/>
        <v>0</v>
      </c>
      <c r="O84" s="56">
        <f t="shared" ca="1" si="119"/>
        <v>0</v>
      </c>
      <c r="P84" s="56">
        <f t="shared" ca="1" si="120"/>
        <v>0</v>
      </c>
      <c r="Q84" s="56">
        <f t="shared" ca="1" si="121"/>
        <v>0</v>
      </c>
      <c r="R84" s="56">
        <f t="shared" ca="1" si="122"/>
        <v>0</v>
      </c>
      <c r="S84" s="56">
        <f t="shared" ca="1" si="123"/>
        <v>0</v>
      </c>
      <c r="T84" s="56">
        <f t="shared" ca="1" si="124"/>
        <v>0</v>
      </c>
      <c r="U84" s="56">
        <f t="shared" ca="1" si="125"/>
        <v>0</v>
      </c>
      <c r="V84" s="56">
        <f t="shared" ca="1" si="126"/>
        <v>0</v>
      </c>
      <c r="W84" s="56">
        <f t="shared" ca="1" si="127"/>
        <v>0</v>
      </c>
      <c r="X84" s="56">
        <f t="shared" ca="1" si="128"/>
        <v>0</v>
      </c>
      <c r="Y84" s="56">
        <f t="shared" ca="1" si="129"/>
        <v>0</v>
      </c>
      <c r="Z84" s="56">
        <f t="shared" ca="1" si="130"/>
        <v>0</v>
      </c>
      <c r="AA84" s="56">
        <f t="shared" ca="1" si="131"/>
        <v>0</v>
      </c>
      <c r="AB84" s="56">
        <f t="shared" ca="1" si="132"/>
        <v>0</v>
      </c>
      <c r="AC84" s="56">
        <f t="shared" ca="1" si="133"/>
        <v>0</v>
      </c>
      <c r="AD84" s="56">
        <f t="shared" ca="1" si="134"/>
        <v>0</v>
      </c>
      <c r="AE84" s="56">
        <f t="shared" ca="1" si="135"/>
        <v>0</v>
      </c>
      <c r="AF84" s="56">
        <f t="shared" ca="1" si="136"/>
        <v>0</v>
      </c>
      <c r="AG84" s="56">
        <f t="shared" ca="1" si="137"/>
        <v>0</v>
      </c>
      <c r="AH84" s="56">
        <f t="shared" ca="1" si="138"/>
        <v>0</v>
      </c>
      <c r="AI84" s="56">
        <f t="shared" ca="1" si="139"/>
        <v>0</v>
      </c>
      <c r="AJ84" s="56">
        <f t="shared" ca="1" si="140"/>
        <v>0</v>
      </c>
      <c r="AK84" s="56">
        <f t="shared" ca="1" si="141"/>
        <v>0</v>
      </c>
      <c r="AL84" s="56">
        <f t="shared" ca="1" si="142"/>
        <v>0</v>
      </c>
      <c r="AM84" s="56">
        <f t="shared" ca="1" si="143"/>
        <v>0</v>
      </c>
      <c r="AN84" s="56">
        <f t="shared" ca="1" si="144"/>
        <v>0</v>
      </c>
      <c r="AO84" s="56">
        <f t="shared" ca="1" si="145"/>
        <v>0</v>
      </c>
      <c r="AP84" s="56">
        <f t="shared" ca="1" si="146"/>
        <v>0</v>
      </c>
      <c r="AQ84" s="56">
        <f t="shared" ca="1" si="147"/>
        <v>0</v>
      </c>
      <c r="AR84" s="56">
        <f t="shared" ca="1" si="148"/>
        <v>0</v>
      </c>
      <c r="AS84" s="56">
        <f t="shared" ca="1" si="149"/>
        <v>0</v>
      </c>
      <c r="AT84" s="56">
        <f t="shared" ca="1" si="150"/>
        <v>0</v>
      </c>
      <c r="AU84" s="56">
        <f t="shared" ca="1" si="151"/>
        <v>0</v>
      </c>
      <c r="AV84" s="56">
        <f t="shared" ca="1" si="152"/>
        <v>0</v>
      </c>
      <c r="AW84" s="56">
        <f t="shared" ca="1" si="153"/>
        <v>0</v>
      </c>
      <c r="AX84" s="56">
        <f t="shared" ca="1" si="154"/>
        <v>0</v>
      </c>
      <c r="AY84" s="56">
        <f t="shared" ca="1" si="155"/>
        <v>0</v>
      </c>
      <c r="AZ84" s="56">
        <f t="shared" ca="1" si="156"/>
        <v>0</v>
      </c>
      <c r="BA84" s="56">
        <f t="shared" ca="1" si="157"/>
        <v>0</v>
      </c>
      <c r="BB84" s="56">
        <f t="shared" ca="1" si="158"/>
        <v>0</v>
      </c>
      <c r="BC84" s="56">
        <f t="shared" ca="1" si="159"/>
        <v>0</v>
      </c>
      <c r="BD84" s="56">
        <f t="shared" ca="1" si="160"/>
        <v>0</v>
      </c>
      <c r="BE84" s="56">
        <f t="shared" ca="1" si="161"/>
        <v>0</v>
      </c>
      <c r="BF84" s="56">
        <f t="shared" ca="1" si="162"/>
        <v>0</v>
      </c>
      <c r="BG84" s="56">
        <f t="shared" ca="1" si="163"/>
        <v>0</v>
      </c>
      <c r="BH84" s="56">
        <f t="shared" ca="1" si="164"/>
        <v>0</v>
      </c>
      <c r="BI84" s="56">
        <f t="shared" ca="1" si="165"/>
        <v>0</v>
      </c>
      <c r="BJ84" s="56">
        <f t="shared" ca="1" si="166"/>
        <v>0</v>
      </c>
      <c r="BK84" s="56">
        <f t="shared" ca="1" si="167"/>
        <v>0</v>
      </c>
      <c r="BL84" s="56">
        <f t="shared" ca="1" si="168"/>
        <v>0</v>
      </c>
      <c r="BM84" s="56">
        <f t="shared" ca="1" si="169"/>
        <v>0</v>
      </c>
      <c r="BN84" s="56">
        <f t="shared" ca="1" si="170"/>
        <v>0</v>
      </c>
      <c r="BO84" s="56">
        <f t="shared" ca="1" si="171"/>
        <v>0</v>
      </c>
      <c r="BP84" s="56">
        <f t="shared" ca="1" si="172"/>
        <v>0</v>
      </c>
      <c r="BQ84" s="56">
        <f t="shared" ca="1" si="173"/>
        <v>0</v>
      </c>
      <c r="BR84" s="56">
        <f t="shared" ca="1" si="174"/>
        <v>0</v>
      </c>
      <c r="BS84" s="56">
        <f t="shared" ca="1" si="175"/>
        <v>0</v>
      </c>
      <c r="BT84" s="56">
        <f t="shared" ca="1" si="176"/>
        <v>0</v>
      </c>
      <c r="BU84" s="56">
        <f t="shared" ca="1" si="177"/>
        <v>0</v>
      </c>
      <c r="BV84" s="56">
        <f t="shared" ca="1" si="178"/>
        <v>0</v>
      </c>
      <c r="BW84" s="56">
        <f t="shared" ca="1" si="179"/>
        <v>0</v>
      </c>
      <c r="BX84" s="56">
        <f t="shared" ca="1" si="180"/>
        <v>0</v>
      </c>
      <c r="BY84" s="56">
        <f t="shared" ca="1" si="181"/>
        <v>0</v>
      </c>
      <c r="BZ84" s="56">
        <f t="shared" ca="1" si="182"/>
        <v>0</v>
      </c>
      <c r="CA84" s="56">
        <f t="shared" ca="1" si="183"/>
        <v>0</v>
      </c>
      <c r="CB84" s="56">
        <f t="shared" ca="1" si="184"/>
        <v>0</v>
      </c>
      <c r="CC84" s="56">
        <f t="shared" ca="1" si="185"/>
        <v>0</v>
      </c>
      <c r="CD84" s="56">
        <f t="shared" ca="1" si="186"/>
        <v>0</v>
      </c>
      <c r="CE84" s="56">
        <f t="shared" ca="1" si="187"/>
        <v>0</v>
      </c>
      <c r="CF84" s="56">
        <f t="shared" ca="1" si="188"/>
        <v>0</v>
      </c>
      <c r="CG84" s="56">
        <f t="shared" ca="1" si="189"/>
        <v>0</v>
      </c>
      <c r="CH84" s="56">
        <f t="shared" ca="1" si="190"/>
        <v>0</v>
      </c>
      <c r="CI84" s="56">
        <f t="shared" ca="1" si="191"/>
        <v>0</v>
      </c>
      <c r="CJ84" s="56">
        <f t="shared" ca="1" si="192"/>
        <v>0</v>
      </c>
      <c r="CK84" s="56">
        <f t="shared" ca="1" si="193"/>
        <v>0</v>
      </c>
      <c r="CL84" s="56">
        <f t="shared" ca="1" si="194"/>
        <v>0</v>
      </c>
      <c r="CM84" s="56">
        <f t="shared" ca="1" si="195"/>
        <v>0</v>
      </c>
      <c r="CN84" s="56">
        <f t="shared" ca="1" si="196"/>
        <v>0</v>
      </c>
      <c r="CO84" s="56">
        <f t="shared" ca="1" si="197"/>
        <v>0</v>
      </c>
      <c r="CP84" s="56">
        <f t="shared" ca="1" si="198"/>
        <v>0</v>
      </c>
      <c r="CQ84" s="56">
        <f t="shared" ca="1" si="199"/>
        <v>0</v>
      </c>
      <c r="CR84" s="56">
        <f t="shared" ca="1" si="200"/>
        <v>0</v>
      </c>
      <c r="CS84" s="56">
        <f t="shared" ca="1" si="201"/>
        <v>0</v>
      </c>
      <c r="CT84" s="56">
        <f t="shared" ca="1" si="202"/>
        <v>0</v>
      </c>
      <c r="CU84" s="56">
        <f t="shared" ca="1" si="203"/>
        <v>0</v>
      </c>
      <c r="CV84" s="56">
        <f t="shared" ca="1" si="204"/>
        <v>0</v>
      </c>
      <c r="CW84" s="56">
        <f t="shared" ca="1" si="205"/>
        <v>0</v>
      </c>
      <c r="CX84" s="56">
        <f t="shared" ca="1" si="206"/>
        <v>0</v>
      </c>
      <c r="CY84" s="56">
        <f t="shared" ca="1" si="207"/>
        <v>0</v>
      </c>
      <c r="CZ84" s="56">
        <f t="shared" ca="1" si="208"/>
        <v>0</v>
      </c>
      <c r="DA84" s="56">
        <f t="shared" ca="1" si="209"/>
        <v>0</v>
      </c>
      <c r="DB84" s="56">
        <f t="shared" ca="1" si="210"/>
        <v>0</v>
      </c>
      <c r="DC84" s="56">
        <f t="shared" ca="1" si="211"/>
        <v>0</v>
      </c>
      <c r="DD84" s="56">
        <f t="shared" ca="1" si="212"/>
        <v>0</v>
      </c>
      <c r="DE84" s="56">
        <f t="shared" ca="1" si="213"/>
        <v>0</v>
      </c>
    </row>
    <row r="85" spans="1:109" ht="19.5" customHeight="1">
      <c r="A85" s="47"/>
      <c r="B85" s="62" t="str">
        <f t="shared" ca="1" si="107"/>
        <v/>
      </c>
      <c r="C85" s="63"/>
      <c r="D85" s="56">
        <f t="shared" ca="1" si="108"/>
        <v>0</v>
      </c>
      <c r="E85" s="56">
        <f t="shared" ca="1" si="109"/>
        <v>0</v>
      </c>
      <c r="F85" s="56">
        <f t="shared" ca="1" si="110"/>
        <v>0</v>
      </c>
      <c r="G85" s="56">
        <f t="shared" ca="1" si="111"/>
        <v>0</v>
      </c>
      <c r="H85" s="56">
        <f t="shared" ca="1" si="112"/>
        <v>0</v>
      </c>
      <c r="I85" s="56">
        <f t="shared" ca="1" si="113"/>
        <v>0</v>
      </c>
      <c r="J85" s="56">
        <f t="shared" ca="1" si="114"/>
        <v>0</v>
      </c>
      <c r="K85" s="56">
        <f t="shared" ca="1" si="115"/>
        <v>0</v>
      </c>
      <c r="L85" s="56">
        <f t="shared" ca="1" si="116"/>
        <v>0</v>
      </c>
      <c r="M85" s="56">
        <f t="shared" ca="1" si="117"/>
        <v>0</v>
      </c>
      <c r="N85" s="56">
        <f t="shared" ca="1" si="118"/>
        <v>0</v>
      </c>
      <c r="O85" s="56">
        <f t="shared" ca="1" si="119"/>
        <v>0</v>
      </c>
      <c r="P85" s="56">
        <f t="shared" ca="1" si="120"/>
        <v>0</v>
      </c>
      <c r="Q85" s="56">
        <f t="shared" ca="1" si="121"/>
        <v>0</v>
      </c>
      <c r="R85" s="56">
        <f t="shared" ca="1" si="122"/>
        <v>0</v>
      </c>
      <c r="S85" s="56">
        <f t="shared" ca="1" si="123"/>
        <v>0</v>
      </c>
      <c r="T85" s="56">
        <f t="shared" ca="1" si="124"/>
        <v>0</v>
      </c>
      <c r="U85" s="56">
        <f t="shared" ca="1" si="125"/>
        <v>0</v>
      </c>
      <c r="V85" s="56">
        <f t="shared" ca="1" si="126"/>
        <v>0</v>
      </c>
      <c r="W85" s="56">
        <f t="shared" ca="1" si="127"/>
        <v>0</v>
      </c>
      <c r="X85" s="56">
        <f t="shared" ca="1" si="128"/>
        <v>0</v>
      </c>
      <c r="Y85" s="56">
        <f t="shared" ca="1" si="129"/>
        <v>0</v>
      </c>
      <c r="Z85" s="56">
        <f t="shared" ca="1" si="130"/>
        <v>0</v>
      </c>
      <c r="AA85" s="56">
        <f t="shared" ca="1" si="131"/>
        <v>0</v>
      </c>
      <c r="AB85" s="56">
        <f t="shared" ca="1" si="132"/>
        <v>0</v>
      </c>
      <c r="AC85" s="56">
        <f t="shared" ca="1" si="133"/>
        <v>0</v>
      </c>
      <c r="AD85" s="56">
        <f t="shared" ca="1" si="134"/>
        <v>0</v>
      </c>
      <c r="AE85" s="56">
        <f t="shared" ca="1" si="135"/>
        <v>0</v>
      </c>
      <c r="AF85" s="56">
        <f t="shared" ca="1" si="136"/>
        <v>0</v>
      </c>
      <c r="AG85" s="56">
        <f t="shared" ca="1" si="137"/>
        <v>0</v>
      </c>
      <c r="AH85" s="56">
        <f t="shared" ca="1" si="138"/>
        <v>0</v>
      </c>
      <c r="AI85" s="56">
        <f t="shared" ca="1" si="139"/>
        <v>0</v>
      </c>
      <c r="AJ85" s="56">
        <f t="shared" ca="1" si="140"/>
        <v>0</v>
      </c>
      <c r="AK85" s="56">
        <f t="shared" ca="1" si="141"/>
        <v>0</v>
      </c>
      <c r="AL85" s="56">
        <f t="shared" ca="1" si="142"/>
        <v>0</v>
      </c>
      <c r="AM85" s="56">
        <f t="shared" ca="1" si="143"/>
        <v>0</v>
      </c>
      <c r="AN85" s="56">
        <f t="shared" ca="1" si="144"/>
        <v>0</v>
      </c>
      <c r="AO85" s="56">
        <f t="shared" ca="1" si="145"/>
        <v>0</v>
      </c>
      <c r="AP85" s="56">
        <f t="shared" ca="1" si="146"/>
        <v>0</v>
      </c>
      <c r="AQ85" s="56">
        <f t="shared" ca="1" si="147"/>
        <v>0</v>
      </c>
      <c r="AR85" s="56">
        <f t="shared" ca="1" si="148"/>
        <v>0</v>
      </c>
      <c r="AS85" s="56">
        <f t="shared" ca="1" si="149"/>
        <v>0</v>
      </c>
      <c r="AT85" s="56">
        <f t="shared" ca="1" si="150"/>
        <v>0</v>
      </c>
      <c r="AU85" s="56">
        <f t="shared" ca="1" si="151"/>
        <v>0</v>
      </c>
      <c r="AV85" s="56">
        <f t="shared" ca="1" si="152"/>
        <v>0</v>
      </c>
      <c r="AW85" s="56">
        <f t="shared" ca="1" si="153"/>
        <v>0</v>
      </c>
      <c r="AX85" s="56">
        <f t="shared" ca="1" si="154"/>
        <v>0</v>
      </c>
      <c r="AY85" s="56">
        <f t="shared" ca="1" si="155"/>
        <v>0</v>
      </c>
      <c r="AZ85" s="56">
        <f t="shared" ca="1" si="156"/>
        <v>0</v>
      </c>
      <c r="BA85" s="56">
        <f t="shared" ca="1" si="157"/>
        <v>0</v>
      </c>
      <c r="BB85" s="56">
        <f t="shared" ca="1" si="158"/>
        <v>0</v>
      </c>
      <c r="BC85" s="56">
        <f t="shared" ca="1" si="159"/>
        <v>0</v>
      </c>
      <c r="BD85" s="56">
        <f t="shared" ca="1" si="160"/>
        <v>0</v>
      </c>
      <c r="BE85" s="56">
        <f t="shared" ca="1" si="161"/>
        <v>0</v>
      </c>
      <c r="BF85" s="56">
        <f t="shared" ca="1" si="162"/>
        <v>0</v>
      </c>
      <c r="BG85" s="56">
        <f t="shared" ca="1" si="163"/>
        <v>0</v>
      </c>
      <c r="BH85" s="56">
        <f t="shared" ca="1" si="164"/>
        <v>0</v>
      </c>
      <c r="BI85" s="56">
        <f t="shared" ca="1" si="165"/>
        <v>0</v>
      </c>
      <c r="BJ85" s="56">
        <f t="shared" ca="1" si="166"/>
        <v>0</v>
      </c>
      <c r="BK85" s="56">
        <f t="shared" ca="1" si="167"/>
        <v>0</v>
      </c>
      <c r="BL85" s="56">
        <f t="shared" ca="1" si="168"/>
        <v>0</v>
      </c>
      <c r="BM85" s="56">
        <f t="shared" ca="1" si="169"/>
        <v>0</v>
      </c>
      <c r="BN85" s="56">
        <f t="shared" ca="1" si="170"/>
        <v>0</v>
      </c>
      <c r="BO85" s="56">
        <f t="shared" ca="1" si="171"/>
        <v>0</v>
      </c>
      <c r="BP85" s="56">
        <f t="shared" ca="1" si="172"/>
        <v>0</v>
      </c>
      <c r="BQ85" s="56">
        <f t="shared" ca="1" si="173"/>
        <v>0</v>
      </c>
      <c r="BR85" s="56">
        <f t="shared" ca="1" si="174"/>
        <v>0</v>
      </c>
      <c r="BS85" s="56">
        <f t="shared" ca="1" si="175"/>
        <v>0</v>
      </c>
      <c r="BT85" s="56">
        <f t="shared" ca="1" si="176"/>
        <v>0</v>
      </c>
      <c r="BU85" s="56">
        <f t="shared" ca="1" si="177"/>
        <v>0</v>
      </c>
      <c r="BV85" s="56">
        <f t="shared" ca="1" si="178"/>
        <v>0</v>
      </c>
      <c r="BW85" s="56">
        <f t="shared" ca="1" si="179"/>
        <v>0</v>
      </c>
      <c r="BX85" s="56">
        <f t="shared" ca="1" si="180"/>
        <v>0</v>
      </c>
      <c r="BY85" s="56">
        <f t="shared" ca="1" si="181"/>
        <v>0</v>
      </c>
      <c r="BZ85" s="56">
        <f t="shared" ca="1" si="182"/>
        <v>0</v>
      </c>
      <c r="CA85" s="56">
        <f t="shared" ca="1" si="183"/>
        <v>0</v>
      </c>
      <c r="CB85" s="56">
        <f t="shared" ca="1" si="184"/>
        <v>0</v>
      </c>
      <c r="CC85" s="56">
        <f t="shared" ca="1" si="185"/>
        <v>0</v>
      </c>
      <c r="CD85" s="56">
        <f t="shared" ca="1" si="186"/>
        <v>0</v>
      </c>
      <c r="CE85" s="56">
        <f t="shared" ca="1" si="187"/>
        <v>0</v>
      </c>
      <c r="CF85" s="56">
        <f t="shared" ca="1" si="188"/>
        <v>0</v>
      </c>
      <c r="CG85" s="56">
        <f t="shared" ca="1" si="189"/>
        <v>0</v>
      </c>
      <c r="CH85" s="56">
        <f t="shared" ca="1" si="190"/>
        <v>0</v>
      </c>
      <c r="CI85" s="56">
        <f t="shared" ca="1" si="191"/>
        <v>0</v>
      </c>
      <c r="CJ85" s="56">
        <f t="shared" ca="1" si="192"/>
        <v>0</v>
      </c>
      <c r="CK85" s="56">
        <f t="shared" ca="1" si="193"/>
        <v>0</v>
      </c>
      <c r="CL85" s="56">
        <f t="shared" ca="1" si="194"/>
        <v>0</v>
      </c>
      <c r="CM85" s="56">
        <f t="shared" ca="1" si="195"/>
        <v>0</v>
      </c>
      <c r="CN85" s="56">
        <f t="shared" ca="1" si="196"/>
        <v>0</v>
      </c>
      <c r="CO85" s="56">
        <f t="shared" ca="1" si="197"/>
        <v>0</v>
      </c>
      <c r="CP85" s="56">
        <f t="shared" ca="1" si="198"/>
        <v>0</v>
      </c>
      <c r="CQ85" s="56">
        <f t="shared" ca="1" si="199"/>
        <v>0</v>
      </c>
      <c r="CR85" s="56">
        <f t="shared" ca="1" si="200"/>
        <v>0</v>
      </c>
      <c r="CS85" s="56">
        <f t="shared" ca="1" si="201"/>
        <v>0</v>
      </c>
      <c r="CT85" s="56">
        <f t="shared" ca="1" si="202"/>
        <v>0</v>
      </c>
      <c r="CU85" s="56">
        <f t="shared" ca="1" si="203"/>
        <v>0</v>
      </c>
      <c r="CV85" s="56">
        <f t="shared" ca="1" si="204"/>
        <v>0</v>
      </c>
      <c r="CW85" s="56">
        <f t="shared" ca="1" si="205"/>
        <v>0</v>
      </c>
      <c r="CX85" s="56">
        <f t="shared" ca="1" si="206"/>
        <v>0</v>
      </c>
      <c r="CY85" s="56">
        <f t="shared" ca="1" si="207"/>
        <v>0</v>
      </c>
      <c r="CZ85" s="56">
        <f t="shared" ca="1" si="208"/>
        <v>0</v>
      </c>
      <c r="DA85" s="56">
        <f t="shared" ca="1" si="209"/>
        <v>0</v>
      </c>
      <c r="DB85" s="56">
        <f t="shared" ca="1" si="210"/>
        <v>0</v>
      </c>
      <c r="DC85" s="56">
        <f t="shared" ca="1" si="211"/>
        <v>0</v>
      </c>
      <c r="DD85" s="56">
        <f t="shared" ca="1" si="212"/>
        <v>0</v>
      </c>
      <c r="DE85" s="56">
        <f t="shared" ca="1" si="213"/>
        <v>0</v>
      </c>
    </row>
    <row r="86" spans="1:109" ht="19.5" customHeight="1">
      <c r="A86" s="47"/>
      <c r="B86" s="62" t="str">
        <f t="shared" ca="1" si="107"/>
        <v/>
      </c>
      <c r="C86" s="63"/>
      <c r="D86" s="56">
        <f t="shared" ca="1" si="108"/>
        <v>0</v>
      </c>
      <c r="E86" s="56">
        <f t="shared" ca="1" si="109"/>
        <v>0</v>
      </c>
      <c r="F86" s="56">
        <f t="shared" ca="1" si="110"/>
        <v>0</v>
      </c>
      <c r="G86" s="56">
        <f t="shared" ca="1" si="111"/>
        <v>0</v>
      </c>
      <c r="H86" s="56">
        <f t="shared" ca="1" si="112"/>
        <v>0</v>
      </c>
      <c r="I86" s="56">
        <f t="shared" ca="1" si="113"/>
        <v>0</v>
      </c>
      <c r="J86" s="56">
        <f t="shared" ca="1" si="114"/>
        <v>0</v>
      </c>
      <c r="K86" s="56">
        <f t="shared" ca="1" si="115"/>
        <v>0</v>
      </c>
      <c r="L86" s="56">
        <f t="shared" ca="1" si="116"/>
        <v>0</v>
      </c>
      <c r="M86" s="56">
        <f t="shared" ca="1" si="117"/>
        <v>0</v>
      </c>
      <c r="N86" s="56">
        <f t="shared" ca="1" si="118"/>
        <v>0</v>
      </c>
      <c r="O86" s="56">
        <f t="shared" ca="1" si="119"/>
        <v>0</v>
      </c>
      <c r="P86" s="56">
        <f t="shared" ca="1" si="120"/>
        <v>0</v>
      </c>
      <c r="Q86" s="56">
        <f t="shared" ca="1" si="121"/>
        <v>0</v>
      </c>
      <c r="R86" s="56">
        <f t="shared" ca="1" si="122"/>
        <v>0</v>
      </c>
      <c r="S86" s="56">
        <f t="shared" ca="1" si="123"/>
        <v>0</v>
      </c>
      <c r="T86" s="56">
        <f t="shared" ca="1" si="124"/>
        <v>0</v>
      </c>
      <c r="U86" s="56">
        <f t="shared" ca="1" si="125"/>
        <v>0</v>
      </c>
      <c r="V86" s="56">
        <f t="shared" ca="1" si="126"/>
        <v>0</v>
      </c>
      <c r="W86" s="56">
        <f t="shared" ca="1" si="127"/>
        <v>0</v>
      </c>
      <c r="X86" s="56">
        <f t="shared" ca="1" si="128"/>
        <v>0</v>
      </c>
      <c r="Y86" s="56">
        <f t="shared" ca="1" si="129"/>
        <v>0</v>
      </c>
      <c r="Z86" s="56">
        <f t="shared" ca="1" si="130"/>
        <v>0</v>
      </c>
      <c r="AA86" s="56">
        <f t="shared" ca="1" si="131"/>
        <v>0</v>
      </c>
      <c r="AB86" s="56">
        <f t="shared" ca="1" si="132"/>
        <v>0</v>
      </c>
      <c r="AC86" s="56">
        <f t="shared" ca="1" si="133"/>
        <v>0</v>
      </c>
      <c r="AD86" s="56">
        <f t="shared" ca="1" si="134"/>
        <v>0</v>
      </c>
      <c r="AE86" s="56">
        <f t="shared" ca="1" si="135"/>
        <v>0</v>
      </c>
      <c r="AF86" s="56">
        <f t="shared" ca="1" si="136"/>
        <v>0</v>
      </c>
      <c r="AG86" s="56">
        <f t="shared" ca="1" si="137"/>
        <v>0</v>
      </c>
      <c r="AH86" s="56">
        <f t="shared" ca="1" si="138"/>
        <v>0</v>
      </c>
      <c r="AI86" s="56">
        <f t="shared" ca="1" si="139"/>
        <v>0</v>
      </c>
      <c r="AJ86" s="56">
        <f t="shared" ca="1" si="140"/>
        <v>0</v>
      </c>
      <c r="AK86" s="56">
        <f t="shared" ca="1" si="141"/>
        <v>0</v>
      </c>
      <c r="AL86" s="56">
        <f t="shared" ca="1" si="142"/>
        <v>0</v>
      </c>
      <c r="AM86" s="56">
        <f t="shared" ca="1" si="143"/>
        <v>0</v>
      </c>
      <c r="AN86" s="56">
        <f t="shared" ca="1" si="144"/>
        <v>0</v>
      </c>
      <c r="AO86" s="56">
        <f t="shared" ca="1" si="145"/>
        <v>0</v>
      </c>
      <c r="AP86" s="56">
        <f t="shared" ca="1" si="146"/>
        <v>0</v>
      </c>
      <c r="AQ86" s="56">
        <f t="shared" ca="1" si="147"/>
        <v>0</v>
      </c>
      <c r="AR86" s="56">
        <f t="shared" ca="1" si="148"/>
        <v>0</v>
      </c>
      <c r="AS86" s="56">
        <f t="shared" ca="1" si="149"/>
        <v>0</v>
      </c>
      <c r="AT86" s="56">
        <f t="shared" ca="1" si="150"/>
        <v>0</v>
      </c>
      <c r="AU86" s="56">
        <f t="shared" ca="1" si="151"/>
        <v>0</v>
      </c>
      <c r="AV86" s="56">
        <f t="shared" ca="1" si="152"/>
        <v>0</v>
      </c>
      <c r="AW86" s="56">
        <f t="shared" ca="1" si="153"/>
        <v>0</v>
      </c>
      <c r="AX86" s="56">
        <f t="shared" ca="1" si="154"/>
        <v>0</v>
      </c>
      <c r="AY86" s="56">
        <f t="shared" ca="1" si="155"/>
        <v>0</v>
      </c>
      <c r="AZ86" s="56">
        <f t="shared" ca="1" si="156"/>
        <v>0</v>
      </c>
      <c r="BA86" s="56">
        <f t="shared" ca="1" si="157"/>
        <v>0</v>
      </c>
      <c r="BB86" s="56">
        <f t="shared" ca="1" si="158"/>
        <v>0</v>
      </c>
      <c r="BC86" s="56">
        <f t="shared" ca="1" si="159"/>
        <v>0</v>
      </c>
      <c r="BD86" s="56">
        <f t="shared" ca="1" si="160"/>
        <v>0</v>
      </c>
      <c r="BE86" s="56">
        <f t="shared" ca="1" si="161"/>
        <v>0</v>
      </c>
      <c r="BF86" s="56">
        <f t="shared" ca="1" si="162"/>
        <v>0</v>
      </c>
      <c r="BG86" s="56">
        <f t="shared" ca="1" si="163"/>
        <v>0</v>
      </c>
      <c r="BH86" s="56">
        <f t="shared" ca="1" si="164"/>
        <v>0</v>
      </c>
      <c r="BI86" s="56">
        <f t="shared" ca="1" si="165"/>
        <v>0</v>
      </c>
      <c r="BJ86" s="56">
        <f t="shared" ca="1" si="166"/>
        <v>0</v>
      </c>
      <c r="BK86" s="56">
        <f t="shared" ca="1" si="167"/>
        <v>0</v>
      </c>
      <c r="BL86" s="56">
        <f t="shared" ca="1" si="168"/>
        <v>0</v>
      </c>
      <c r="BM86" s="56">
        <f t="shared" ca="1" si="169"/>
        <v>0</v>
      </c>
      <c r="BN86" s="56">
        <f t="shared" ca="1" si="170"/>
        <v>0</v>
      </c>
      <c r="BO86" s="56">
        <f t="shared" ca="1" si="171"/>
        <v>0</v>
      </c>
      <c r="BP86" s="56">
        <f t="shared" ca="1" si="172"/>
        <v>0</v>
      </c>
      <c r="BQ86" s="56">
        <f t="shared" ca="1" si="173"/>
        <v>0</v>
      </c>
      <c r="BR86" s="56">
        <f t="shared" ca="1" si="174"/>
        <v>0</v>
      </c>
      <c r="BS86" s="56">
        <f t="shared" ca="1" si="175"/>
        <v>0</v>
      </c>
      <c r="BT86" s="56">
        <f t="shared" ca="1" si="176"/>
        <v>0</v>
      </c>
      <c r="BU86" s="56">
        <f t="shared" ca="1" si="177"/>
        <v>0</v>
      </c>
      <c r="BV86" s="56">
        <f t="shared" ca="1" si="178"/>
        <v>0</v>
      </c>
      <c r="BW86" s="56">
        <f t="shared" ca="1" si="179"/>
        <v>0</v>
      </c>
      <c r="BX86" s="56">
        <f t="shared" ca="1" si="180"/>
        <v>0</v>
      </c>
      <c r="BY86" s="56">
        <f t="shared" ca="1" si="181"/>
        <v>0</v>
      </c>
      <c r="BZ86" s="56">
        <f t="shared" ca="1" si="182"/>
        <v>0</v>
      </c>
      <c r="CA86" s="56">
        <f t="shared" ca="1" si="183"/>
        <v>0</v>
      </c>
      <c r="CB86" s="56">
        <f t="shared" ca="1" si="184"/>
        <v>0</v>
      </c>
      <c r="CC86" s="56">
        <f t="shared" ca="1" si="185"/>
        <v>0</v>
      </c>
      <c r="CD86" s="56">
        <f t="shared" ca="1" si="186"/>
        <v>0</v>
      </c>
      <c r="CE86" s="56">
        <f t="shared" ca="1" si="187"/>
        <v>0</v>
      </c>
      <c r="CF86" s="56">
        <f t="shared" ca="1" si="188"/>
        <v>0</v>
      </c>
      <c r="CG86" s="56">
        <f t="shared" ca="1" si="189"/>
        <v>0</v>
      </c>
      <c r="CH86" s="56">
        <f t="shared" ca="1" si="190"/>
        <v>0</v>
      </c>
      <c r="CI86" s="56">
        <f t="shared" ca="1" si="191"/>
        <v>0</v>
      </c>
      <c r="CJ86" s="56">
        <f t="shared" ca="1" si="192"/>
        <v>0</v>
      </c>
      <c r="CK86" s="56">
        <f t="shared" ca="1" si="193"/>
        <v>0</v>
      </c>
      <c r="CL86" s="56">
        <f t="shared" ca="1" si="194"/>
        <v>0</v>
      </c>
      <c r="CM86" s="56">
        <f t="shared" ca="1" si="195"/>
        <v>0</v>
      </c>
      <c r="CN86" s="56">
        <f t="shared" ca="1" si="196"/>
        <v>0</v>
      </c>
      <c r="CO86" s="56">
        <f t="shared" ca="1" si="197"/>
        <v>0</v>
      </c>
      <c r="CP86" s="56">
        <f t="shared" ca="1" si="198"/>
        <v>0</v>
      </c>
      <c r="CQ86" s="56">
        <f t="shared" ca="1" si="199"/>
        <v>0</v>
      </c>
      <c r="CR86" s="56">
        <f t="shared" ca="1" si="200"/>
        <v>0</v>
      </c>
      <c r="CS86" s="56">
        <f t="shared" ca="1" si="201"/>
        <v>0</v>
      </c>
      <c r="CT86" s="56">
        <f t="shared" ca="1" si="202"/>
        <v>0</v>
      </c>
      <c r="CU86" s="56">
        <f t="shared" ca="1" si="203"/>
        <v>0</v>
      </c>
      <c r="CV86" s="56">
        <f t="shared" ca="1" si="204"/>
        <v>0</v>
      </c>
      <c r="CW86" s="56">
        <f t="shared" ca="1" si="205"/>
        <v>0</v>
      </c>
      <c r="CX86" s="56">
        <f t="shared" ca="1" si="206"/>
        <v>0</v>
      </c>
      <c r="CY86" s="56">
        <f t="shared" ca="1" si="207"/>
        <v>0</v>
      </c>
      <c r="CZ86" s="56">
        <f t="shared" ca="1" si="208"/>
        <v>0</v>
      </c>
      <c r="DA86" s="56">
        <f t="shared" ca="1" si="209"/>
        <v>0</v>
      </c>
      <c r="DB86" s="56">
        <f t="shared" ca="1" si="210"/>
        <v>0</v>
      </c>
      <c r="DC86" s="56">
        <f t="shared" ca="1" si="211"/>
        <v>0</v>
      </c>
      <c r="DD86" s="56">
        <f t="shared" ca="1" si="212"/>
        <v>0</v>
      </c>
      <c r="DE86" s="56">
        <f t="shared" ca="1" si="213"/>
        <v>0</v>
      </c>
    </row>
    <row r="87" spans="1:109" ht="19.5" customHeight="1">
      <c r="A87" s="47"/>
      <c r="B87" s="62" t="str">
        <f t="shared" ca="1" si="107"/>
        <v/>
      </c>
      <c r="C87" s="63"/>
      <c r="D87" s="56">
        <f t="shared" ca="1" si="108"/>
        <v>0</v>
      </c>
      <c r="E87" s="56">
        <f t="shared" ca="1" si="109"/>
        <v>0</v>
      </c>
      <c r="F87" s="56">
        <f t="shared" ca="1" si="110"/>
        <v>0</v>
      </c>
      <c r="G87" s="56">
        <f t="shared" ca="1" si="111"/>
        <v>0</v>
      </c>
      <c r="H87" s="56">
        <f t="shared" ca="1" si="112"/>
        <v>0</v>
      </c>
      <c r="I87" s="56">
        <f t="shared" ca="1" si="113"/>
        <v>0</v>
      </c>
      <c r="J87" s="56">
        <f t="shared" ca="1" si="114"/>
        <v>0</v>
      </c>
      <c r="K87" s="56">
        <f t="shared" ca="1" si="115"/>
        <v>0</v>
      </c>
      <c r="L87" s="56">
        <f t="shared" ca="1" si="116"/>
        <v>0</v>
      </c>
      <c r="M87" s="56">
        <f t="shared" ca="1" si="117"/>
        <v>0</v>
      </c>
      <c r="N87" s="56">
        <f t="shared" ca="1" si="118"/>
        <v>0</v>
      </c>
      <c r="O87" s="56">
        <f t="shared" ca="1" si="119"/>
        <v>0</v>
      </c>
      <c r="P87" s="56">
        <f t="shared" ca="1" si="120"/>
        <v>0</v>
      </c>
      <c r="Q87" s="56">
        <f t="shared" ca="1" si="121"/>
        <v>0</v>
      </c>
      <c r="R87" s="56">
        <f t="shared" ca="1" si="122"/>
        <v>0</v>
      </c>
      <c r="S87" s="56">
        <f t="shared" ca="1" si="123"/>
        <v>0</v>
      </c>
      <c r="T87" s="56">
        <f t="shared" ca="1" si="124"/>
        <v>0</v>
      </c>
      <c r="U87" s="56">
        <f t="shared" ca="1" si="125"/>
        <v>0</v>
      </c>
      <c r="V87" s="56">
        <f t="shared" ca="1" si="126"/>
        <v>0</v>
      </c>
      <c r="W87" s="56">
        <f t="shared" ca="1" si="127"/>
        <v>0</v>
      </c>
      <c r="X87" s="56">
        <f t="shared" ca="1" si="128"/>
        <v>0</v>
      </c>
      <c r="Y87" s="56">
        <f t="shared" ca="1" si="129"/>
        <v>0</v>
      </c>
      <c r="Z87" s="56">
        <f t="shared" ca="1" si="130"/>
        <v>0</v>
      </c>
      <c r="AA87" s="56">
        <f t="shared" ca="1" si="131"/>
        <v>0</v>
      </c>
      <c r="AB87" s="56">
        <f t="shared" ca="1" si="132"/>
        <v>0</v>
      </c>
      <c r="AC87" s="56">
        <f t="shared" ca="1" si="133"/>
        <v>0</v>
      </c>
      <c r="AD87" s="56">
        <f t="shared" ca="1" si="134"/>
        <v>0</v>
      </c>
      <c r="AE87" s="56">
        <f t="shared" ca="1" si="135"/>
        <v>0</v>
      </c>
      <c r="AF87" s="56">
        <f t="shared" ca="1" si="136"/>
        <v>0</v>
      </c>
      <c r="AG87" s="56">
        <f t="shared" ca="1" si="137"/>
        <v>0</v>
      </c>
      <c r="AH87" s="56">
        <f t="shared" ca="1" si="138"/>
        <v>0</v>
      </c>
      <c r="AI87" s="56">
        <f t="shared" ca="1" si="139"/>
        <v>0</v>
      </c>
      <c r="AJ87" s="56">
        <f t="shared" ca="1" si="140"/>
        <v>0</v>
      </c>
      <c r="AK87" s="56">
        <f t="shared" ca="1" si="141"/>
        <v>0</v>
      </c>
      <c r="AL87" s="56">
        <f t="shared" ca="1" si="142"/>
        <v>0</v>
      </c>
      <c r="AM87" s="56">
        <f t="shared" ca="1" si="143"/>
        <v>0</v>
      </c>
      <c r="AN87" s="56">
        <f t="shared" ca="1" si="144"/>
        <v>0</v>
      </c>
      <c r="AO87" s="56">
        <f t="shared" ca="1" si="145"/>
        <v>0</v>
      </c>
      <c r="AP87" s="56">
        <f t="shared" ca="1" si="146"/>
        <v>0</v>
      </c>
      <c r="AQ87" s="56">
        <f t="shared" ca="1" si="147"/>
        <v>0</v>
      </c>
      <c r="AR87" s="56">
        <f t="shared" ca="1" si="148"/>
        <v>0</v>
      </c>
      <c r="AS87" s="56">
        <f t="shared" ca="1" si="149"/>
        <v>0</v>
      </c>
      <c r="AT87" s="56">
        <f t="shared" ca="1" si="150"/>
        <v>0</v>
      </c>
      <c r="AU87" s="56">
        <f t="shared" ca="1" si="151"/>
        <v>0</v>
      </c>
      <c r="AV87" s="56">
        <f t="shared" ca="1" si="152"/>
        <v>0</v>
      </c>
      <c r="AW87" s="56">
        <f t="shared" ca="1" si="153"/>
        <v>0</v>
      </c>
      <c r="AX87" s="56">
        <f t="shared" ca="1" si="154"/>
        <v>0</v>
      </c>
      <c r="AY87" s="56">
        <f t="shared" ca="1" si="155"/>
        <v>0</v>
      </c>
      <c r="AZ87" s="56">
        <f t="shared" ca="1" si="156"/>
        <v>0</v>
      </c>
      <c r="BA87" s="56">
        <f t="shared" ca="1" si="157"/>
        <v>0</v>
      </c>
      <c r="BB87" s="56">
        <f t="shared" ca="1" si="158"/>
        <v>0</v>
      </c>
      <c r="BC87" s="56">
        <f t="shared" ca="1" si="159"/>
        <v>0</v>
      </c>
      <c r="BD87" s="56">
        <f t="shared" ca="1" si="160"/>
        <v>0</v>
      </c>
      <c r="BE87" s="56">
        <f t="shared" ca="1" si="161"/>
        <v>0</v>
      </c>
      <c r="BF87" s="56">
        <f t="shared" ca="1" si="162"/>
        <v>0</v>
      </c>
      <c r="BG87" s="56">
        <f t="shared" ca="1" si="163"/>
        <v>0</v>
      </c>
      <c r="BH87" s="56">
        <f t="shared" ca="1" si="164"/>
        <v>0</v>
      </c>
      <c r="BI87" s="56">
        <f t="shared" ca="1" si="165"/>
        <v>0</v>
      </c>
      <c r="BJ87" s="56">
        <f t="shared" ca="1" si="166"/>
        <v>0</v>
      </c>
      <c r="BK87" s="56">
        <f t="shared" ca="1" si="167"/>
        <v>0</v>
      </c>
      <c r="BL87" s="56">
        <f t="shared" ca="1" si="168"/>
        <v>0</v>
      </c>
      <c r="BM87" s="56">
        <f t="shared" ca="1" si="169"/>
        <v>0</v>
      </c>
      <c r="BN87" s="56">
        <f t="shared" ca="1" si="170"/>
        <v>0</v>
      </c>
      <c r="BO87" s="56">
        <f t="shared" ca="1" si="171"/>
        <v>0</v>
      </c>
      <c r="BP87" s="56">
        <f t="shared" ca="1" si="172"/>
        <v>0</v>
      </c>
      <c r="BQ87" s="56">
        <f t="shared" ca="1" si="173"/>
        <v>0</v>
      </c>
      <c r="BR87" s="56">
        <f t="shared" ca="1" si="174"/>
        <v>0</v>
      </c>
      <c r="BS87" s="56">
        <f t="shared" ca="1" si="175"/>
        <v>0</v>
      </c>
      <c r="BT87" s="56">
        <f t="shared" ca="1" si="176"/>
        <v>0</v>
      </c>
      <c r="BU87" s="56">
        <f t="shared" ca="1" si="177"/>
        <v>0</v>
      </c>
      <c r="BV87" s="56">
        <f t="shared" ca="1" si="178"/>
        <v>0</v>
      </c>
      <c r="BW87" s="56">
        <f t="shared" ca="1" si="179"/>
        <v>0</v>
      </c>
      <c r="BX87" s="56">
        <f t="shared" ca="1" si="180"/>
        <v>0</v>
      </c>
      <c r="BY87" s="56">
        <f t="shared" ca="1" si="181"/>
        <v>0</v>
      </c>
      <c r="BZ87" s="56">
        <f t="shared" ca="1" si="182"/>
        <v>0</v>
      </c>
      <c r="CA87" s="56">
        <f t="shared" ca="1" si="183"/>
        <v>0</v>
      </c>
      <c r="CB87" s="56">
        <f t="shared" ca="1" si="184"/>
        <v>0</v>
      </c>
      <c r="CC87" s="56">
        <f t="shared" ca="1" si="185"/>
        <v>0</v>
      </c>
      <c r="CD87" s="56">
        <f t="shared" ca="1" si="186"/>
        <v>0</v>
      </c>
      <c r="CE87" s="56">
        <f t="shared" ca="1" si="187"/>
        <v>0</v>
      </c>
      <c r="CF87" s="56">
        <f t="shared" ca="1" si="188"/>
        <v>0</v>
      </c>
      <c r="CG87" s="56">
        <f t="shared" ca="1" si="189"/>
        <v>0</v>
      </c>
      <c r="CH87" s="56">
        <f t="shared" ca="1" si="190"/>
        <v>0</v>
      </c>
      <c r="CI87" s="56">
        <f t="shared" ca="1" si="191"/>
        <v>0</v>
      </c>
      <c r="CJ87" s="56">
        <f t="shared" ca="1" si="192"/>
        <v>0</v>
      </c>
      <c r="CK87" s="56">
        <f t="shared" ca="1" si="193"/>
        <v>0</v>
      </c>
      <c r="CL87" s="56">
        <f t="shared" ca="1" si="194"/>
        <v>0</v>
      </c>
      <c r="CM87" s="56">
        <f t="shared" ca="1" si="195"/>
        <v>0</v>
      </c>
      <c r="CN87" s="56">
        <f t="shared" ca="1" si="196"/>
        <v>0</v>
      </c>
      <c r="CO87" s="56">
        <f t="shared" ca="1" si="197"/>
        <v>0</v>
      </c>
      <c r="CP87" s="56">
        <f t="shared" ca="1" si="198"/>
        <v>0</v>
      </c>
      <c r="CQ87" s="56">
        <f t="shared" ca="1" si="199"/>
        <v>0</v>
      </c>
      <c r="CR87" s="56">
        <f t="shared" ca="1" si="200"/>
        <v>0</v>
      </c>
      <c r="CS87" s="56">
        <f t="shared" ca="1" si="201"/>
        <v>0</v>
      </c>
      <c r="CT87" s="56">
        <f t="shared" ca="1" si="202"/>
        <v>0</v>
      </c>
      <c r="CU87" s="56">
        <f t="shared" ca="1" si="203"/>
        <v>0</v>
      </c>
      <c r="CV87" s="56">
        <f t="shared" ca="1" si="204"/>
        <v>0</v>
      </c>
      <c r="CW87" s="56">
        <f t="shared" ca="1" si="205"/>
        <v>0</v>
      </c>
      <c r="CX87" s="56">
        <f t="shared" ca="1" si="206"/>
        <v>0</v>
      </c>
      <c r="CY87" s="56">
        <f t="shared" ca="1" si="207"/>
        <v>0</v>
      </c>
      <c r="CZ87" s="56">
        <f t="shared" ca="1" si="208"/>
        <v>0</v>
      </c>
      <c r="DA87" s="56">
        <f t="shared" ca="1" si="209"/>
        <v>0</v>
      </c>
      <c r="DB87" s="56">
        <f t="shared" ca="1" si="210"/>
        <v>0</v>
      </c>
      <c r="DC87" s="56">
        <f t="shared" ca="1" si="211"/>
        <v>0</v>
      </c>
      <c r="DD87" s="56">
        <f t="shared" ca="1" si="212"/>
        <v>0</v>
      </c>
      <c r="DE87" s="56">
        <f t="shared" ca="1" si="213"/>
        <v>0</v>
      </c>
    </row>
    <row r="88" spans="1:109" ht="19.5" customHeight="1">
      <c r="A88" s="47"/>
      <c r="B88" s="62" t="str">
        <f t="shared" ca="1" si="107"/>
        <v/>
      </c>
      <c r="C88" s="63"/>
      <c r="D88" s="56">
        <f t="shared" ca="1" si="108"/>
        <v>0</v>
      </c>
      <c r="E88" s="56">
        <f t="shared" ca="1" si="109"/>
        <v>0</v>
      </c>
      <c r="F88" s="56">
        <f t="shared" ca="1" si="110"/>
        <v>0</v>
      </c>
      <c r="G88" s="56">
        <f t="shared" ca="1" si="111"/>
        <v>0</v>
      </c>
      <c r="H88" s="56">
        <f t="shared" ca="1" si="112"/>
        <v>0</v>
      </c>
      <c r="I88" s="56">
        <f t="shared" ca="1" si="113"/>
        <v>0</v>
      </c>
      <c r="J88" s="56">
        <f t="shared" ca="1" si="114"/>
        <v>0</v>
      </c>
      <c r="K88" s="56">
        <f t="shared" ca="1" si="115"/>
        <v>0</v>
      </c>
      <c r="L88" s="56">
        <f t="shared" ca="1" si="116"/>
        <v>0</v>
      </c>
      <c r="M88" s="56">
        <f t="shared" ca="1" si="117"/>
        <v>0</v>
      </c>
      <c r="N88" s="56">
        <f t="shared" ca="1" si="118"/>
        <v>0</v>
      </c>
      <c r="O88" s="56">
        <f t="shared" ca="1" si="119"/>
        <v>0</v>
      </c>
      <c r="P88" s="56">
        <f t="shared" ca="1" si="120"/>
        <v>0</v>
      </c>
      <c r="Q88" s="56">
        <f t="shared" ca="1" si="121"/>
        <v>0</v>
      </c>
      <c r="R88" s="56">
        <f t="shared" ca="1" si="122"/>
        <v>0</v>
      </c>
      <c r="S88" s="56">
        <f t="shared" ca="1" si="123"/>
        <v>0</v>
      </c>
      <c r="T88" s="56">
        <f t="shared" ca="1" si="124"/>
        <v>0</v>
      </c>
      <c r="U88" s="56">
        <f t="shared" ca="1" si="125"/>
        <v>0</v>
      </c>
      <c r="V88" s="56">
        <f t="shared" ca="1" si="126"/>
        <v>0</v>
      </c>
      <c r="W88" s="56">
        <f t="shared" ca="1" si="127"/>
        <v>0</v>
      </c>
      <c r="X88" s="56">
        <f t="shared" ca="1" si="128"/>
        <v>0</v>
      </c>
      <c r="Y88" s="56">
        <f t="shared" ca="1" si="129"/>
        <v>0</v>
      </c>
      <c r="Z88" s="56">
        <f t="shared" ca="1" si="130"/>
        <v>0</v>
      </c>
      <c r="AA88" s="56">
        <f t="shared" ca="1" si="131"/>
        <v>0</v>
      </c>
      <c r="AB88" s="56">
        <f t="shared" ca="1" si="132"/>
        <v>0</v>
      </c>
      <c r="AC88" s="56">
        <f t="shared" ca="1" si="133"/>
        <v>0</v>
      </c>
      <c r="AD88" s="56">
        <f t="shared" ca="1" si="134"/>
        <v>0</v>
      </c>
      <c r="AE88" s="56">
        <f t="shared" ca="1" si="135"/>
        <v>0</v>
      </c>
      <c r="AF88" s="56">
        <f t="shared" ca="1" si="136"/>
        <v>0</v>
      </c>
      <c r="AG88" s="56">
        <f t="shared" ca="1" si="137"/>
        <v>0</v>
      </c>
      <c r="AH88" s="56">
        <f t="shared" ca="1" si="138"/>
        <v>0</v>
      </c>
      <c r="AI88" s="56">
        <f t="shared" ca="1" si="139"/>
        <v>0</v>
      </c>
      <c r="AJ88" s="56">
        <f t="shared" ca="1" si="140"/>
        <v>0</v>
      </c>
      <c r="AK88" s="56">
        <f t="shared" ca="1" si="141"/>
        <v>0</v>
      </c>
      <c r="AL88" s="56">
        <f t="shared" ca="1" si="142"/>
        <v>0</v>
      </c>
      <c r="AM88" s="56">
        <f t="shared" ca="1" si="143"/>
        <v>0</v>
      </c>
      <c r="AN88" s="56">
        <f t="shared" ca="1" si="144"/>
        <v>0</v>
      </c>
      <c r="AO88" s="56">
        <f t="shared" ca="1" si="145"/>
        <v>0</v>
      </c>
      <c r="AP88" s="56">
        <f t="shared" ca="1" si="146"/>
        <v>0</v>
      </c>
      <c r="AQ88" s="56">
        <f t="shared" ca="1" si="147"/>
        <v>0</v>
      </c>
      <c r="AR88" s="56">
        <f t="shared" ca="1" si="148"/>
        <v>0</v>
      </c>
      <c r="AS88" s="56">
        <f t="shared" ca="1" si="149"/>
        <v>0</v>
      </c>
      <c r="AT88" s="56">
        <f t="shared" ca="1" si="150"/>
        <v>0</v>
      </c>
      <c r="AU88" s="56">
        <f t="shared" ca="1" si="151"/>
        <v>0</v>
      </c>
      <c r="AV88" s="56">
        <f t="shared" ca="1" si="152"/>
        <v>0</v>
      </c>
      <c r="AW88" s="56">
        <f t="shared" ca="1" si="153"/>
        <v>0</v>
      </c>
      <c r="AX88" s="56">
        <f t="shared" ca="1" si="154"/>
        <v>0</v>
      </c>
      <c r="AY88" s="56">
        <f t="shared" ca="1" si="155"/>
        <v>0</v>
      </c>
      <c r="AZ88" s="56">
        <f t="shared" ca="1" si="156"/>
        <v>0</v>
      </c>
      <c r="BA88" s="56">
        <f t="shared" ca="1" si="157"/>
        <v>0</v>
      </c>
      <c r="BB88" s="56">
        <f t="shared" ca="1" si="158"/>
        <v>0</v>
      </c>
      <c r="BC88" s="56">
        <f t="shared" ca="1" si="159"/>
        <v>0</v>
      </c>
      <c r="BD88" s="56">
        <f t="shared" ca="1" si="160"/>
        <v>0</v>
      </c>
      <c r="BE88" s="56">
        <f t="shared" ca="1" si="161"/>
        <v>0</v>
      </c>
      <c r="BF88" s="56">
        <f t="shared" ca="1" si="162"/>
        <v>0</v>
      </c>
      <c r="BG88" s="56">
        <f t="shared" ca="1" si="163"/>
        <v>0</v>
      </c>
      <c r="BH88" s="56">
        <f t="shared" ca="1" si="164"/>
        <v>0</v>
      </c>
      <c r="BI88" s="56">
        <f t="shared" ca="1" si="165"/>
        <v>0</v>
      </c>
      <c r="BJ88" s="56">
        <f t="shared" ca="1" si="166"/>
        <v>0</v>
      </c>
      <c r="BK88" s="56">
        <f t="shared" ca="1" si="167"/>
        <v>0</v>
      </c>
      <c r="BL88" s="56">
        <f t="shared" ca="1" si="168"/>
        <v>0</v>
      </c>
      <c r="BM88" s="56">
        <f t="shared" ca="1" si="169"/>
        <v>0</v>
      </c>
      <c r="BN88" s="56">
        <f t="shared" ca="1" si="170"/>
        <v>0</v>
      </c>
      <c r="BO88" s="56">
        <f t="shared" ca="1" si="171"/>
        <v>0</v>
      </c>
      <c r="BP88" s="56">
        <f t="shared" ca="1" si="172"/>
        <v>0</v>
      </c>
      <c r="BQ88" s="56">
        <f t="shared" ca="1" si="173"/>
        <v>0</v>
      </c>
      <c r="BR88" s="56">
        <f t="shared" ca="1" si="174"/>
        <v>0</v>
      </c>
      <c r="BS88" s="56">
        <f t="shared" ca="1" si="175"/>
        <v>0</v>
      </c>
      <c r="BT88" s="56">
        <f t="shared" ca="1" si="176"/>
        <v>0</v>
      </c>
      <c r="BU88" s="56">
        <f t="shared" ca="1" si="177"/>
        <v>0</v>
      </c>
      <c r="BV88" s="56">
        <f t="shared" ca="1" si="178"/>
        <v>0</v>
      </c>
      <c r="BW88" s="56">
        <f t="shared" ca="1" si="179"/>
        <v>0</v>
      </c>
      <c r="BX88" s="56">
        <f t="shared" ca="1" si="180"/>
        <v>0</v>
      </c>
      <c r="BY88" s="56">
        <f t="shared" ca="1" si="181"/>
        <v>0</v>
      </c>
      <c r="BZ88" s="56">
        <f t="shared" ca="1" si="182"/>
        <v>0</v>
      </c>
      <c r="CA88" s="56">
        <f t="shared" ca="1" si="183"/>
        <v>0</v>
      </c>
      <c r="CB88" s="56">
        <f t="shared" ca="1" si="184"/>
        <v>0</v>
      </c>
      <c r="CC88" s="56">
        <f t="shared" ca="1" si="185"/>
        <v>0</v>
      </c>
      <c r="CD88" s="56">
        <f t="shared" ca="1" si="186"/>
        <v>0</v>
      </c>
      <c r="CE88" s="56">
        <f t="shared" ca="1" si="187"/>
        <v>0</v>
      </c>
      <c r="CF88" s="56">
        <f t="shared" ca="1" si="188"/>
        <v>0</v>
      </c>
      <c r="CG88" s="56">
        <f t="shared" ca="1" si="189"/>
        <v>0</v>
      </c>
      <c r="CH88" s="56">
        <f t="shared" ca="1" si="190"/>
        <v>0</v>
      </c>
      <c r="CI88" s="56">
        <f t="shared" ca="1" si="191"/>
        <v>0</v>
      </c>
      <c r="CJ88" s="56">
        <f t="shared" ca="1" si="192"/>
        <v>0</v>
      </c>
      <c r="CK88" s="56">
        <f t="shared" ca="1" si="193"/>
        <v>0</v>
      </c>
      <c r="CL88" s="56">
        <f t="shared" ca="1" si="194"/>
        <v>0</v>
      </c>
      <c r="CM88" s="56">
        <f t="shared" ca="1" si="195"/>
        <v>0</v>
      </c>
      <c r="CN88" s="56">
        <f t="shared" ca="1" si="196"/>
        <v>0</v>
      </c>
      <c r="CO88" s="56">
        <f t="shared" ca="1" si="197"/>
        <v>0</v>
      </c>
      <c r="CP88" s="56">
        <f t="shared" ca="1" si="198"/>
        <v>0</v>
      </c>
      <c r="CQ88" s="56">
        <f t="shared" ca="1" si="199"/>
        <v>0</v>
      </c>
      <c r="CR88" s="56">
        <f t="shared" ca="1" si="200"/>
        <v>0</v>
      </c>
      <c r="CS88" s="56">
        <f t="shared" ca="1" si="201"/>
        <v>0</v>
      </c>
      <c r="CT88" s="56">
        <f t="shared" ca="1" si="202"/>
        <v>0</v>
      </c>
      <c r="CU88" s="56">
        <f t="shared" ca="1" si="203"/>
        <v>0</v>
      </c>
      <c r="CV88" s="56">
        <f t="shared" ca="1" si="204"/>
        <v>0</v>
      </c>
      <c r="CW88" s="56">
        <f t="shared" ca="1" si="205"/>
        <v>0</v>
      </c>
      <c r="CX88" s="56">
        <f t="shared" ca="1" si="206"/>
        <v>0</v>
      </c>
      <c r="CY88" s="56">
        <f t="shared" ca="1" si="207"/>
        <v>0</v>
      </c>
      <c r="CZ88" s="56">
        <f t="shared" ca="1" si="208"/>
        <v>0</v>
      </c>
      <c r="DA88" s="56">
        <f t="shared" ca="1" si="209"/>
        <v>0</v>
      </c>
      <c r="DB88" s="56">
        <f t="shared" ca="1" si="210"/>
        <v>0</v>
      </c>
      <c r="DC88" s="56">
        <f t="shared" ca="1" si="211"/>
        <v>0</v>
      </c>
      <c r="DD88" s="56">
        <f t="shared" ca="1" si="212"/>
        <v>0</v>
      </c>
      <c r="DE88" s="56">
        <f t="shared" ca="1" si="213"/>
        <v>0</v>
      </c>
    </row>
    <row r="89" spans="1:109" ht="19.5" customHeight="1">
      <c r="A89" s="47"/>
      <c r="B89" s="62" t="str">
        <f t="shared" ca="1" si="107"/>
        <v/>
      </c>
      <c r="C89" s="63"/>
      <c r="D89" s="56">
        <f t="shared" ca="1" si="108"/>
        <v>0</v>
      </c>
      <c r="E89" s="56">
        <f t="shared" ca="1" si="109"/>
        <v>0</v>
      </c>
      <c r="F89" s="56">
        <f t="shared" ca="1" si="110"/>
        <v>0</v>
      </c>
      <c r="G89" s="56">
        <f t="shared" ca="1" si="111"/>
        <v>0</v>
      </c>
      <c r="H89" s="56">
        <f t="shared" ca="1" si="112"/>
        <v>0</v>
      </c>
      <c r="I89" s="56">
        <f t="shared" ca="1" si="113"/>
        <v>0</v>
      </c>
      <c r="J89" s="56">
        <f t="shared" ca="1" si="114"/>
        <v>0</v>
      </c>
      <c r="K89" s="56">
        <f t="shared" ca="1" si="115"/>
        <v>0</v>
      </c>
      <c r="L89" s="56">
        <f t="shared" ca="1" si="116"/>
        <v>0</v>
      </c>
      <c r="M89" s="56">
        <f t="shared" ca="1" si="117"/>
        <v>0</v>
      </c>
      <c r="N89" s="56">
        <f t="shared" ca="1" si="118"/>
        <v>0</v>
      </c>
      <c r="O89" s="56">
        <f t="shared" ca="1" si="119"/>
        <v>0</v>
      </c>
      <c r="P89" s="56">
        <f t="shared" ca="1" si="120"/>
        <v>0</v>
      </c>
      <c r="Q89" s="56">
        <f t="shared" ca="1" si="121"/>
        <v>0</v>
      </c>
      <c r="R89" s="56">
        <f t="shared" ca="1" si="122"/>
        <v>0</v>
      </c>
      <c r="S89" s="56">
        <f t="shared" ca="1" si="123"/>
        <v>0</v>
      </c>
      <c r="T89" s="56">
        <f t="shared" ca="1" si="124"/>
        <v>0</v>
      </c>
      <c r="U89" s="56">
        <f t="shared" ca="1" si="125"/>
        <v>0</v>
      </c>
      <c r="V89" s="56">
        <f t="shared" ca="1" si="126"/>
        <v>0</v>
      </c>
      <c r="W89" s="56">
        <f t="shared" ca="1" si="127"/>
        <v>0</v>
      </c>
      <c r="X89" s="56">
        <f t="shared" ca="1" si="128"/>
        <v>0</v>
      </c>
      <c r="Y89" s="56">
        <f t="shared" ca="1" si="129"/>
        <v>0</v>
      </c>
      <c r="Z89" s="56">
        <f t="shared" ca="1" si="130"/>
        <v>0</v>
      </c>
      <c r="AA89" s="56">
        <f t="shared" ca="1" si="131"/>
        <v>0</v>
      </c>
      <c r="AB89" s="56">
        <f t="shared" ca="1" si="132"/>
        <v>0</v>
      </c>
      <c r="AC89" s="56">
        <f t="shared" ca="1" si="133"/>
        <v>0</v>
      </c>
      <c r="AD89" s="56">
        <f t="shared" ca="1" si="134"/>
        <v>0</v>
      </c>
      <c r="AE89" s="56">
        <f t="shared" ca="1" si="135"/>
        <v>0</v>
      </c>
      <c r="AF89" s="56">
        <f t="shared" ca="1" si="136"/>
        <v>0</v>
      </c>
      <c r="AG89" s="56">
        <f t="shared" ca="1" si="137"/>
        <v>0</v>
      </c>
      <c r="AH89" s="56">
        <f t="shared" ca="1" si="138"/>
        <v>0</v>
      </c>
      <c r="AI89" s="56">
        <f t="shared" ca="1" si="139"/>
        <v>0</v>
      </c>
      <c r="AJ89" s="56">
        <f t="shared" ca="1" si="140"/>
        <v>0</v>
      </c>
      <c r="AK89" s="56">
        <f t="shared" ca="1" si="141"/>
        <v>0</v>
      </c>
      <c r="AL89" s="56">
        <f t="shared" ca="1" si="142"/>
        <v>0</v>
      </c>
      <c r="AM89" s="56">
        <f t="shared" ca="1" si="143"/>
        <v>0</v>
      </c>
      <c r="AN89" s="56">
        <f t="shared" ca="1" si="144"/>
        <v>0</v>
      </c>
      <c r="AO89" s="56">
        <f t="shared" ca="1" si="145"/>
        <v>0</v>
      </c>
      <c r="AP89" s="56">
        <f t="shared" ca="1" si="146"/>
        <v>0</v>
      </c>
      <c r="AQ89" s="56">
        <f t="shared" ca="1" si="147"/>
        <v>0</v>
      </c>
      <c r="AR89" s="56">
        <f t="shared" ca="1" si="148"/>
        <v>0</v>
      </c>
      <c r="AS89" s="56">
        <f t="shared" ca="1" si="149"/>
        <v>0</v>
      </c>
      <c r="AT89" s="56">
        <f t="shared" ca="1" si="150"/>
        <v>0</v>
      </c>
      <c r="AU89" s="56">
        <f t="shared" ca="1" si="151"/>
        <v>0</v>
      </c>
      <c r="AV89" s="56">
        <f t="shared" ca="1" si="152"/>
        <v>0</v>
      </c>
      <c r="AW89" s="56">
        <f t="shared" ca="1" si="153"/>
        <v>0</v>
      </c>
      <c r="AX89" s="56">
        <f t="shared" ca="1" si="154"/>
        <v>0</v>
      </c>
      <c r="AY89" s="56">
        <f t="shared" ca="1" si="155"/>
        <v>0</v>
      </c>
      <c r="AZ89" s="56">
        <f t="shared" ca="1" si="156"/>
        <v>0</v>
      </c>
      <c r="BA89" s="56">
        <f t="shared" ca="1" si="157"/>
        <v>0</v>
      </c>
      <c r="BB89" s="56">
        <f t="shared" ca="1" si="158"/>
        <v>0</v>
      </c>
      <c r="BC89" s="56">
        <f t="shared" ca="1" si="159"/>
        <v>0</v>
      </c>
      <c r="BD89" s="56">
        <f t="shared" ca="1" si="160"/>
        <v>0</v>
      </c>
      <c r="BE89" s="56">
        <f t="shared" ca="1" si="161"/>
        <v>0</v>
      </c>
      <c r="BF89" s="56">
        <f t="shared" ca="1" si="162"/>
        <v>0</v>
      </c>
      <c r="BG89" s="56">
        <f t="shared" ca="1" si="163"/>
        <v>0</v>
      </c>
      <c r="BH89" s="56">
        <f t="shared" ca="1" si="164"/>
        <v>0</v>
      </c>
      <c r="BI89" s="56">
        <f t="shared" ca="1" si="165"/>
        <v>0</v>
      </c>
      <c r="BJ89" s="56">
        <f t="shared" ca="1" si="166"/>
        <v>0</v>
      </c>
      <c r="BK89" s="56">
        <f t="shared" ca="1" si="167"/>
        <v>0</v>
      </c>
      <c r="BL89" s="56">
        <f t="shared" ca="1" si="168"/>
        <v>0</v>
      </c>
      <c r="BM89" s="56">
        <f t="shared" ca="1" si="169"/>
        <v>0</v>
      </c>
      <c r="BN89" s="56">
        <f t="shared" ca="1" si="170"/>
        <v>0</v>
      </c>
      <c r="BO89" s="56">
        <f t="shared" ca="1" si="171"/>
        <v>0</v>
      </c>
      <c r="BP89" s="56">
        <f t="shared" ca="1" si="172"/>
        <v>0</v>
      </c>
      <c r="BQ89" s="56">
        <f t="shared" ca="1" si="173"/>
        <v>0</v>
      </c>
      <c r="BR89" s="56">
        <f t="shared" ca="1" si="174"/>
        <v>0</v>
      </c>
      <c r="BS89" s="56">
        <f t="shared" ca="1" si="175"/>
        <v>0</v>
      </c>
      <c r="BT89" s="56">
        <f t="shared" ca="1" si="176"/>
        <v>0</v>
      </c>
      <c r="BU89" s="56">
        <f t="shared" ca="1" si="177"/>
        <v>0</v>
      </c>
      <c r="BV89" s="56">
        <f t="shared" ca="1" si="178"/>
        <v>0</v>
      </c>
      <c r="BW89" s="56">
        <f t="shared" ca="1" si="179"/>
        <v>0</v>
      </c>
      <c r="BX89" s="56">
        <f t="shared" ca="1" si="180"/>
        <v>0</v>
      </c>
      <c r="BY89" s="56">
        <f t="shared" ca="1" si="181"/>
        <v>0</v>
      </c>
      <c r="BZ89" s="56">
        <f t="shared" ca="1" si="182"/>
        <v>0</v>
      </c>
      <c r="CA89" s="56">
        <f t="shared" ca="1" si="183"/>
        <v>0</v>
      </c>
      <c r="CB89" s="56">
        <f t="shared" ca="1" si="184"/>
        <v>0</v>
      </c>
      <c r="CC89" s="56">
        <f t="shared" ca="1" si="185"/>
        <v>0</v>
      </c>
      <c r="CD89" s="56">
        <f t="shared" ca="1" si="186"/>
        <v>0</v>
      </c>
      <c r="CE89" s="56">
        <f t="shared" ca="1" si="187"/>
        <v>0</v>
      </c>
      <c r="CF89" s="56">
        <f t="shared" ca="1" si="188"/>
        <v>0</v>
      </c>
      <c r="CG89" s="56">
        <f t="shared" ca="1" si="189"/>
        <v>0</v>
      </c>
      <c r="CH89" s="56">
        <f t="shared" ca="1" si="190"/>
        <v>0</v>
      </c>
      <c r="CI89" s="56">
        <f t="shared" ca="1" si="191"/>
        <v>0</v>
      </c>
      <c r="CJ89" s="56">
        <f t="shared" ca="1" si="192"/>
        <v>0</v>
      </c>
      <c r="CK89" s="56">
        <f t="shared" ca="1" si="193"/>
        <v>0</v>
      </c>
      <c r="CL89" s="56">
        <f t="shared" ca="1" si="194"/>
        <v>0</v>
      </c>
      <c r="CM89" s="56">
        <f t="shared" ca="1" si="195"/>
        <v>0</v>
      </c>
      <c r="CN89" s="56">
        <f t="shared" ca="1" si="196"/>
        <v>0</v>
      </c>
      <c r="CO89" s="56">
        <f t="shared" ca="1" si="197"/>
        <v>0</v>
      </c>
      <c r="CP89" s="56">
        <f t="shared" ca="1" si="198"/>
        <v>0</v>
      </c>
      <c r="CQ89" s="56">
        <f t="shared" ca="1" si="199"/>
        <v>0</v>
      </c>
      <c r="CR89" s="56">
        <f t="shared" ca="1" si="200"/>
        <v>0</v>
      </c>
      <c r="CS89" s="56">
        <f t="shared" ca="1" si="201"/>
        <v>0</v>
      </c>
      <c r="CT89" s="56">
        <f t="shared" ca="1" si="202"/>
        <v>0</v>
      </c>
      <c r="CU89" s="56">
        <f t="shared" ca="1" si="203"/>
        <v>0</v>
      </c>
      <c r="CV89" s="56">
        <f t="shared" ca="1" si="204"/>
        <v>0</v>
      </c>
      <c r="CW89" s="56">
        <f t="shared" ca="1" si="205"/>
        <v>0</v>
      </c>
      <c r="CX89" s="56">
        <f t="shared" ca="1" si="206"/>
        <v>0</v>
      </c>
      <c r="CY89" s="56">
        <f t="shared" ca="1" si="207"/>
        <v>0</v>
      </c>
      <c r="CZ89" s="56">
        <f t="shared" ca="1" si="208"/>
        <v>0</v>
      </c>
      <c r="DA89" s="56">
        <f t="shared" ca="1" si="209"/>
        <v>0</v>
      </c>
      <c r="DB89" s="56">
        <f t="shared" ca="1" si="210"/>
        <v>0</v>
      </c>
      <c r="DC89" s="56">
        <f t="shared" ca="1" si="211"/>
        <v>0</v>
      </c>
      <c r="DD89" s="56">
        <f t="shared" ca="1" si="212"/>
        <v>0</v>
      </c>
      <c r="DE89" s="56">
        <f t="shared" ca="1" si="213"/>
        <v>0</v>
      </c>
    </row>
    <row r="90" spans="1:109" ht="19.5" customHeight="1">
      <c r="A90" s="47"/>
      <c r="B90" s="62" t="str">
        <f t="shared" ca="1" si="107"/>
        <v/>
      </c>
      <c r="C90" s="63"/>
      <c r="D90" s="56">
        <f t="shared" ca="1" si="108"/>
        <v>0</v>
      </c>
      <c r="E90" s="56">
        <f t="shared" ca="1" si="109"/>
        <v>0</v>
      </c>
      <c r="F90" s="56">
        <f t="shared" ca="1" si="110"/>
        <v>0</v>
      </c>
      <c r="G90" s="56">
        <f t="shared" ca="1" si="111"/>
        <v>0</v>
      </c>
      <c r="H90" s="56">
        <f t="shared" ca="1" si="112"/>
        <v>0</v>
      </c>
      <c r="I90" s="56">
        <f t="shared" ca="1" si="113"/>
        <v>0</v>
      </c>
      <c r="J90" s="56">
        <f t="shared" ca="1" si="114"/>
        <v>0</v>
      </c>
      <c r="K90" s="56">
        <f t="shared" ca="1" si="115"/>
        <v>0</v>
      </c>
      <c r="L90" s="56">
        <f t="shared" ca="1" si="116"/>
        <v>0</v>
      </c>
      <c r="M90" s="56">
        <f t="shared" ca="1" si="117"/>
        <v>0</v>
      </c>
      <c r="N90" s="56">
        <f t="shared" ca="1" si="118"/>
        <v>0</v>
      </c>
      <c r="O90" s="56">
        <f t="shared" ca="1" si="119"/>
        <v>0</v>
      </c>
      <c r="P90" s="56">
        <f t="shared" ca="1" si="120"/>
        <v>0</v>
      </c>
      <c r="Q90" s="56">
        <f t="shared" ca="1" si="121"/>
        <v>0</v>
      </c>
      <c r="R90" s="56">
        <f t="shared" ca="1" si="122"/>
        <v>0</v>
      </c>
      <c r="S90" s="56">
        <f t="shared" ca="1" si="123"/>
        <v>0</v>
      </c>
      <c r="T90" s="56">
        <f t="shared" ca="1" si="124"/>
        <v>0</v>
      </c>
      <c r="U90" s="56">
        <f t="shared" ca="1" si="125"/>
        <v>0</v>
      </c>
      <c r="V90" s="56">
        <f t="shared" ca="1" si="126"/>
        <v>0</v>
      </c>
      <c r="W90" s="56">
        <f t="shared" ca="1" si="127"/>
        <v>0</v>
      </c>
      <c r="X90" s="56">
        <f t="shared" ca="1" si="128"/>
        <v>0</v>
      </c>
      <c r="Y90" s="56">
        <f t="shared" ca="1" si="129"/>
        <v>0</v>
      </c>
      <c r="Z90" s="56">
        <f t="shared" ca="1" si="130"/>
        <v>0</v>
      </c>
      <c r="AA90" s="56">
        <f t="shared" ca="1" si="131"/>
        <v>0</v>
      </c>
      <c r="AB90" s="56">
        <f t="shared" ca="1" si="132"/>
        <v>0</v>
      </c>
      <c r="AC90" s="56">
        <f t="shared" ca="1" si="133"/>
        <v>0</v>
      </c>
      <c r="AD90" s="56">
        <f t="shared" ca="1" si="134"/>
        <v>0</v>
      </c>
      <c r="AE90" s="56">
        <f t="shared" ca="1" si="135"/>
        <v>0</v>
      </c>
      <c r="AF90" s="56">
        <f t="shared" ca="1" si="136"/>
        <v>0</v>
      </c>
      <c r="AG90" s="56">
        <f t="shared" ca="1" si="137"/>
        <v>0</v>
      </c>
      <c r="AH90" s="56">
        <f t="shared" ca="1" si="138"/>
        <v>0</v>
      </c>
      <c r="AI90" s="56">
        <f t="shared" ca="1" si="139"/>
        <v>0</v>
      </c>
      <c r="AJ90" s="56">
        <f t="shared" ca="1" si="140"/>
        <v>0</v>
      </c>
      <c r="AK90" s="56">
        <f t="shared" ca="1" si="141"/>
        <v>0</v>
      </c>
      <c r="AL90" s="56">
        <f t="shared" ca="1" si="142"/>
        <v>0</v>
      </c>
      <c r="AM90" s="56">
        <f t="shared" ca="1" si="143"/>
        <v>0</v>
      </c>
      <c r="AN90" s="56">
        <f t="shared" ca="1" si="144"/>
        <v>0</v>
      </c>
      <c r="AO90" s="56">
        <f t="shared" ca="1" si="145"/>
        <v>0</v>
      </c>
      <c r="AP90" s="56">
        <f t="shared" ca="1" si="146"/>
        <v>0</v>
      </c>
      <c r="AQ90" s="56">
        <f t="shared" ca="1" si="147"/>
        <v>0</v>
      </c>
      <c r="AR90" s="56">
        <f t="shared" ca="1" si="148"/>
        <v>0</v>
      </c>
      <c r="AS90" s="56">
        <f t="shared" ca="1" si="149"/>
        <v>0</v>
      </c>
      <c r="AT90" s="56">
        <f t="shared" ca="1" si="150"/>
        <v>0</v>
      </c>
      <c r="AU90" s="56">
        <f t="shared" ca="1" si="151"/>
        <v>0</v>
      </c>
      <c r="AV90" s="56">
        <f t="shared" ca="1" si="152"/>
        <v>0</v>
      </c>
      <c r="AW90" s="56">
        <f t="shared" ca="1" si="153"/>
        <v>0</v>
      </c>
      <c r="AX90" s="56">
        <f t="shared" ca="1" si="154"/>
        <v>0</v>
      </c>
      <c r="AY90" s="56">
        <f t="shared" ca="1" si="155"/>
        <v>0</v>
      </c>
      <c r="AZ90" s="56">
        <f t="shared" ca="1" si="156"/>
        <v>0</v>
      </c>
      <c r="BA90" s="56">
        <f t="shared" ca="1" si="157"/>
        <v>0</v>
      </c>
      <c r="BB90" s="56">
        <f t="shared" ca="1" si="158"/>
        <v>0</v>
      </c>
      <c r="BC90" s="56">
        <f t="shared" ca="1" si="159"/>
        <v>0</v>
      </c>
      <c r="BD90" s="56">
        <f t="shared" ca="1" si="160"/>
        <v>0</v>
      </c>
      <c r="BE90" s="56">
        <f t="shared" ca="1" si="161"/>
        <v>0</v>
      </c>
      <c r="BF90" s="56">
        <f t="shared" ca="1" si="162"/>
        <v>0</v>
      </c>
      <c r="BG90" s="56">
        <f t="shared" ca="1" si="163"/>
        <v>0</v>
      </c>
      <c r="BH90" s="56">
        <f t="shared" ca="1" si="164"/>
        <v>0</v>
      </c>
      <c r="BI90" s="56">
        <f t="shared" ca="1" si="165"/>
        <v>0</v>
      </c>
      <c r="BJ90" s="56">
        <f t="shared" ca="1" si="166"/>
        <v>0</v>
      </c>
      <c r="BK90" s="56">
        <f t="shared" ca="1" si="167"/>
        <v>0</v>
      </c>
      <c r="BL90" s="56">
        <f t="shared" ca="1" si="168"/>
        <v>0</v>
      </c>
      <c r="BM90" s="56">
        <f t="shared" ca="1" si="169"/>
        <v>0</v>
      </c>
      <c r="BN90" s="56">
        <f t="shared" ca="1" si="170"/>
        <v>0</v>
      </c>
      <c r="BO90" s="56">
        <f t="shared" ca="1" si="171"/>
        <v>0</v>
      </c>
      <c r="BP90" s="56">
        <f t="shared" ca="1" si="172"/>
        <v>0</v>
      </c>
      <c r="BQ90" s="56">
        <f t="shared" ca="1" si="173"/>
        <v>0</v>
      </c>
      <c r="BR90" s="56">
        <f t="shared" ca="1" si="174"/>
        <v>0</v>
      </c>
      <c r="BS90" s="56">
        <f t="shared" ca="1" si="175"/>
        <v>0</v>
      </c>
      <c r="BT90" s="56">
        <f t="shared" ca="1" si="176"/>
        <v>0</v>
      </c>
      <c r="BU90" s="56">
        <f t="shared" ca="1" si="177"/>
        <v>0</v>
      </c>
      <c r="BV90" s="56">
        <f t="shared" ca="1" si="178"/>
        <v>0</v>
      </c>
      <c r="BW90" s="56">
        <f t="shared" ca="1" si="179"/>
        <v>0</v>
      </c>
      <c r="BX90" s="56">
        <f t="shared" ca="1" si="180"/>
        <v>0</v>
      </c>
      <c r="BY90" s="56">
        <f t="shared" ca="1" si="181"/>
        <v>0</v>
      </c>
      <c r="BZ90" s="56">
        <f t="shared" ca="1" si="182"/>
        <v>0</v>
      </c>
      <c r="CA90" s="56">
        <f t="shared" ca="1" si="183"/>
        <v>0</v>
      </c>
      <c r="CB90" s="56">
        <f t="shared" ca="1" si="184"/>
        <v>0</v>
      </c>
      <c r="CC90" s="56">
        <f t="shared" ca="1" si="185"/>
        <v>0</v>
      </c>
      <c r="CD90" s="56">
        <f t="shared" ca="1" si="186"/>
        <v>0</v>
      </c>
      <c r="CE90" s="56">
        <f t="shared" ca="1" si="187"/>
        <v>0</v>
      </c>
      <c r="CF90" s="56">
        <f t="shared" ca="1" si="188"/>
        <v>0</v>
      </c>
      <c r="CG90" s="56">
        <f t="shared" ca="1" si="189"/>
        <v>0</v>
      </c>
      <c r="CH90" s="56">
        <f t="shared" ca="1" si="190"/>
        <v>0</v>
      </c>
      <c r="CI90" s="56">
        <f t="shared" ca="1" si="191"/>
        <v>0</v>
      </c>
      <c r="CJ90" s="56">
        <f t="shared" ca="1" si="192"/>
        <v>0</v>
      </c>
      <c r="CK90" s="56">
        <f t="shared" ca="1" si="193"/>
        <v>0</v>
      </c>
      <c r="CL90" s="56">
        <f t="shared" ca="1" si="194"/>
        <v>0</v>
      </c>
      <c r="CM90" s="56">
        <f t="shared" ca="1" si="195"/>
        <v>0</v>
      </c>
      <c r="CN90" s="56">
        <f t="shared" ca="1" si="196"/>
        <v>0</v>
      </c>
      <c r="CO90" s="56">
        <f t="shared" ca="1" si="197"/>
        <v>0</v>
      </c>
      <c r="CP90" s="56">
        <f t="shared" ca="1" si="198"/>
        <v>0</v>
      </c>
      <c r="CQ90" s="56">
        <f t="shared" ca="1" si="199"/>
        <v>0</v>
      </c>
      <c r="CR90" s="56">
        <f t="shared" ca="1" si="200"/>
        <v>0</v>
      </c>
      <c r="CS90" s="56">
        <f t="shared" ca="1" si="201"/>
        <v>0</v>
      </c>
      <c r="CT90" s="56">
        <f t="shared" ca="1" si="202"/>
        <v>0</v>
      </c>
      <c r="CU90" s="56">
        <f t="shared" ca="1" si="203"/>
        <v>0</v>
      </c>
      <c r="CV90" s="56">
        <f t="shared" ca="1" si="204"/>
        <v>0</v>
      </c>
      <c r="CW90" s="56">
        <f t="shared" ca="1" si="205"/>
        <v>0</v>
      </c>
      <c r="CX90" s="56">
        <f t="shared" ca="1" si="206"/>
        <v>0</v>
      </c>
      <c r="CY90" s="56">
        <f t="shared" ca="1" si="207"/>
        <v>0</v>
      </c>
      <c r="CZ90" s="56">
        <f t="shared" ca="1" si="208"/>
        <v>0</v>
      </c>
      <c r="DA90" s="56">
        <f t="shared" ca="1" si="209"/>
        <v>0</v>
      </c>
      <c r="DB90" s="56">
        <f t="shared" ca="1" si="210"/>
        <v>0</v>
      </c>
      <c r="DC90" s="56">
        <f t="shared" ca="1" si="211"/>
        <v>0</v>
      </c>
      <c r="DD90" s="56">
        <f t="shared" ca="1" si="212"/>
        <v>0</v>
      </c>
      <c r="DE90" s="56">
        <f t="shared" ca="1" si="213"/>
        <v>0</v>
      </c>
    </row>
    <row r="91" spans="1:109" ht="19.5" customHeight="1">
      <c r="A91" s="47"/>
      <c r="B91" s="62" t="str">
        <f t="shared" ca="1" si="107"/>
        <v/>
      </c>
      <c r="C91" s="63"/>
      <c r="D91" s="56">
        <f t="shared" ca="1" si="108"/>
        <v>0</v>
      </c>
      <c r="E91" s="56">
        <f t="shared" ca="1" si="109"/>
        <v>0</v>
      </c>
      <c r="F91" s="56">
        <f t="shared" ca="1" si="110"/>
        <v>0</v>
      </c>
      <c r="G91" s="56">
        <f t="shared" ca="1" si="111"/>
        <v>0</v>
      </c>
      <c r="H91" s="56">
        <f t="shared" ca="1" si="112"/>
        <v>0</v>
      </c>
      <c r="I91" s="56">
        <f t="shared" ca="1" si="113"/>
        <v>0</v>
      </c>
      <c r="J91" s="56">
        <f t="shared" ca="1" si="114"/>
        <v>0</v>
      </c>
      <c r="K91" s="56">
        <f t="shared" ca="1" si="115"/>
        <v>0</v>
      </c>
      <c r="L91" s="56">
        <f t="shared" ca="1" si="116"/>
        <v>0</v>
      </c>
      <c r="M91" s="56">
        <f t="shared" ca="1" si="117"/>
        <v>0</v>
      </c>
      <c r="N91" s="56">
        <f t="shared" ca="1" si="118"/>
        <v>0</v>
      </c>
      <c r="O91" s="56">
        <f t="shared" ca="1" si="119"/>
        <v>0</v>
      </c>
      <c r="P91" s="56">
        <f t="shared" ca="1" si="120"/>
        <v>0</v>
      </c>
      <c r="Q91" s="56">
        <f t="shared" ca="1" si="121"/>
        <v>0</v>
      </c>
      <c r="R91" s="56">
        <f t="shared" ca="1" si="122"/>
        <v>0</v>
      </c>
      <c r="S91" s="56">
        <f t="shared" ca="1" si="123"/>
        <v>0</v>
      </c>
      <c r="T91" s="56">
        <f t="shared" ca="1" si="124"/>
        <v>0</v>
      </c>
      <c r="U91" s="56">
        <f t="shared" ca="1" si="125"/>
        <v>0</v>
      </c>
      <c r="V91" s="56">
        <f t="shared" ca="1" si="126"/>
        <v>0</v>
      </c>
      <c r="W91" s="56">
        <f t="shared" ca="1" si="127"/>
        <v>0</v>
      </c>
      <c r="X91" s="56">
        <f t="shared" ca="1" si="128"/>
        <v>0</v>
      </c>
      <c r="Y91" s="56">
        <f t="shared" ca="1" si="129"/>
        <v>0</v>
      </c>
      <c r="Z91" s="56">
        <f t="shared" ca="1" si="130"/>
        <v>0</v>
      </c>
      <c r="AA91" s="56">
        <f t="shared" ca="1" si="131"/>
        <v>0</v>
      </c>
      <c r="AB91" s="56">
        <f t="shared" ca="1" si="132"/>
        <v>0</v>
      </c>
      <c r="AC91" s="56">
        <f t="shared" ca="1" si="133"/>
        <v>0</v>
      </c>
      <c r="AD91" s="56">
        <f t="shared" ca="1" si="134"/>
        <v>0</v>
      </c>
      <c r="AE91" s="56">
        <f t="shared" ca="1" si="135"/>
        <v>0</v>
      </c>
      <c r="AF91" s="56">
        <f t="shared" ca="1" si="136"/>
        <v>0</v>
      </c>
      <c r="AG91" s="56">
        <f t="shared" ca="1" si="137"/>
        <v>0</v>
      </c>
      <c r="AH91" s="56">
        <f t="shared" ca="1" si="138"/>
        <v>0</v>
      </c>
      <c r="AI91" s="56">
        <f t="shared" ca="1" si="139"/>
        <v>0</v>
      </c>
      <c r="AJ91" s="56">
        <f t="shared" ca="1" si="140"/>
        <v>0</v>
      </c>
      <c r="AK91" s="56">
        <f t="shared" ca="1" si="141"/>
        <v>0</v>
      </c>
      <c r="AL91" s="56">
        <f t="shared" ca="1" si="142"/>
        <v>0</v>
      </c>
      <c r="AM91" s="56">
        <f t="shared" ca="1" si="143"/>
        <v>0</v>
      </c>
      <c r="AN91" s="56">
        <f t="shared" ca="1" si="144"/>
        <v>0</v>
      </c>
      <c r="AO91" s="56">
        <f t="shared" ca="1" si="145"/>
        <v>0</v>
      </c>
      <c r="AP91" s="56">
        <f t="shared" ca="1" si="146"/>
        <v>0</v>
      </c>
      <c r="AQ91" s="56">
        <f t="shared" ca="1" si="147"/>
        <v>0</v>
      </c>
      <c r="AR91" s="56">
        <f t="shared" ca="1" si="148"/>
        <v>0</v>
      </c>
      <c r="AS91" s="56">
        <f t="shared" ca="1" si="149"/>
        <v>0</v>
      </c>
      <c r="AT91" s="56">
        <f t="shared" ca="1" si="150"/>
        <v>0</v>
      </c>
      <c r="AU91" s="56">
        <f t="shared" ca="1" si="151"/>
        <v>0</v>
      </c>
      <c r="AV91" s="56">
        <f t="shared" ca="1" si="152"/>
        <v>0</v>
      </c>
      <c r="AW91" s="56">
        <f t="shared" ca="1" si="153"/>
        <v>0</v>
      </c>
      <c r="AX91" s="56">
        <f t="shared" ca="1" si="154"/>
        <v>0</v>
      </c>
      <c r="AY91" s="56">
        <f t="shared" ca="1" si="155"/>
        <v>0</v>
      </c>
      <c r="AZ91" s="56">
        <f t="shared" ca="1" si="156"/>
        <v>0</v>
      </c>
      <c r="BA91" s="56">
        <f t="shared" ca="1" si="157"/>
        <v>0</v>
      </c>
      <c r="BB91" s="56">
        <f t="shared" ca="1" si="158"/>
        <v>0</v>
      </c>
      <c r="BC91" s="56">
        <f t="shared" ca="1" si="159"/>
        <v>0</v>
      </c>
      <c r="BD91" s="56">
        <f t="shared" ca="1" si="160"/>
        <v>0</v>
      </c>
      <c r="BE91" s="56">
        <f t="shared" ca="1" si="161"/>
        <v>0</v>
      </c>
      <c r="BF91" s="56">
        <f t="shared" ca="1" si="162"/>
        <v>0</v>
      </c>
      <c r="BG91" s="56">
        <f t="shared" ca="1" si="163"/>
        <v>0</v>
      </c>
      <c r="BH91" s="56">
        <f t="shared" ca="1" si="164"/>
        <v>0</v>
      </c>
      <c r="BI91" s="56">
        <f t="shared" ca="1" si="165"/>
        <v>0</v>
      </c>
      <c r="BJ91" s="56">
        <f t="shared" ca="1" si="166"/>
        <v>0</v>
      </c>
      <c r="BK91" s="56">
        <f t="shared" ca="1" si="167"/>
        <v>0</v>
      </c>
      <c r="BL91" s="56">
        <f t="shared" ca="1" si="168"/>
        <v>0</v>
      </c>
      <c r="BM91" s="56">
        <f t="shared" ca="1" si="169"/>
        <v>0</v>
      </c>
      <c r="BN91" s="56">
        <f t="shared" ca="1" si="170"/>
        <v>0</v>
      </c>
      <c r="BO91" s="56">
        <f t="shared" ca="1" si="171"/>
        <v>0</v>
      </c>
      <c r="BP91" s="56">
        <f t="shared" ca="1" si="172"/>
        <v>0</v>
      </c>
      <c r="BQ91" s="56">
        <f t="shared" ca="1" si="173"/>
        <v>0</v>
      </c>
      <c r="BR91" s="56">
        <f t="shared" ca="1" si="174"/>
        <v>0</v>
      </c>
      <c r="BS91" s="56">
        <f t="shared" ca="1" si="175"/>
        <v>0</v>
      </c>
      <c r="BT91" s="56">
        <f t="shared" ca="1" si="176"/>
        <v>0</v>
      </c>
      <c r="BU91" s="56">
        <f t="shared" ca="1" si="177"/>
        <v>0</v>
      </c>
      <c r="BV91" s="56">
        <f t="shared" ca="1" si="178"/>
        <v>0</v>
      </c>
      <c r="BW91" s="56">
        <f t="shared" ca="1" si="179"/>
        <v>0</v>
      </c>
      <c r="BX91" s="56">
        <f t="shared" ca="1" si="180"/>
        <v>0</v>
      </c>
      <c r="BY91" s="56">
        <f t="shared" ca="1" si="181"/>
        <v>0</v>
      </c>
      <c r="BZ91" s="56">
        <f t="shared" ca="1" si="182"/>
        <v>0</v>
      </c>
      <c r="CA91" s="56">
        <f t="shared" ca="1" si="183"/>
        <v>0</v>
      </c>
      <c r="CB91" s="56">
        <f t="shared" ca="1" si="184"/>
        <v>0</v>
      </c>
      <c r="CC91" s="56">
        <f t="shared" ca="1" si="185"/>
        <v>0</v>
      </c>
      <c r="CD91" s="56">
        <f t="shared" ca="1" si="186"/>
        <v>0</v>
      </c>
      <c r="CE91" s="56">
        <f t="shared" ca="1" si="187"/>
        <v>0</v>
      </c>
      <c r="CF91" s="56">
        <f t="shared" ca="1" si="188"/>
        <v>0</v>
      </c>
      <c r="CG91" s="56">
        <f t="shared" ca="1" si="189"/>
        <v>0</v>
      </c>
      <c r="CH91" s="56">
        <f t="shared" ca="1" si="190"/>
        <v>0</v>
      </c>
      <c r="CI91" s="56">
        <f t="shared" ca="1" si="191"/>
        <v>0</v>
      </c>
      <c r="CJ91" s="56">
        <f t="shared" ca="1" si="192"/>
        <v>0</v>
      </c>
      <c r="CK91" s="56">
        <f t="shared" ca="1" si="193"/>
        <v>0</v>
      </c>
      <c r="CL91" s="56">
        <f t="shared" ca="1" si="194"/>
        <v>0</v>
      </c>
      <c r="CM91" s="56">
        <f t="shared" ca="1" si="195"/>
        <v>0</v>
      </c>
      <c r="CN91" s="56">
        <f t="shared" ca="1" si="196"/>
        <v>0</v>
      </c>
      <c r="CO91" s="56">
        <f t="shared" ca="1" si="197"/>
        <v>0</v>
      </c>
      <c r="CP91" s="56">
        <f t="shared" ca="1" si="198"/>
        <v>0</v>
      </c>
      <c r="CQ91" s="56">
        <f t="shared" ca="1" si="199"/>
        <v>0</v>
      </c>
      <c r="CR91" s="56">
        <f t="shared" ca="1" si="200"/>
        <v>0</v>
      </c>
      <c r="CS91" s="56">
        <f t="shared" ca="1" si="201"/>
        <v>0</v>
      </c>
      <c r="CT91" s="56">
        <f t="shared" ca="1" si="202"/>
        <v>0</v>
      </c>
      <c r="CU91" s="56">
        <f t="shared" ca="1" si="203"/>
        <v>0</v>
      </c>
      <c r="CV91" s="56">
        <f t="shared" ca="1" si="204"/>
        <v>0</v>
      </c>
      <c r="CW91" s="56">
        <f t="shared" ca="1" si="205"/>
        <v>0</v>
      </c>
      <c r="CX91" s="56">
        <f t="shared" ca="1" si="206"/>
        <v>0</v>
      </c>
      <c r="CY91" s="56">
        <f t="shared" ca="1" si="207"/>
        <v>0</v>
      </c>
      <c r="CZ91" s="56">
        <f t="shared" ca="1" si="208"/>
        <v>0</v>
      </c>
      <c r="DA91" s="56">
        <f t="shared" ca="1" si="209"/>
        <v>0</v>
      </c>
      <c r="DB91" s="56">
        <f t="shared" ca="1" si="210"/>
        <v>0</v>
      </c>
      <c r="DC91" s="56">
        <f t="shared" ca="1" si="211"/>
        <v>0</v>
      </c>
      <c r="DD91" s="56">
        <f t="shared" ca="1" si="212"/>
        <v>0</v>
      </c>
      <c r="DE91" s="56">
        <f t="shared" ca="1" si="213"/>
        <v>0</v>
      </c>
    </row>
    <row r="92" spans="1:109" ht="19.5" customHeight="1">
      <c r="A92" s="47"/>
      <c r="B92" s="62" t="str">
        <f t="shared" ca="1" si="107"/>
        <v/>
      </c>
      <c r="C92" s="63"/>
      <c r="D92" s="56">
        <f t="shared" ca="1" si="108"/>
        <v>0</v>
      </c>
      <c r="E92" s="56">
        <f t="shared" ca="1" si="109"/>
        <v>0</v>
      </c>
      <c r="F92" s="56">
        <f t="shared" ca="1" si="110"/>
        <v>0</v>
      </c>
      <c r="G92" s="56">
        <f t="shared" ca="1" si="111"/>
        <v>0</v>
      </c>
      <c r="H92" s="56">
        <f t="shared" ca="1" si="112"/>
        <v>0</v>
      </c>
      <c r="I92" s="56">
        <f t="shared" ca="1" si="113"/>
        <v>0</v>
      </c>
      <c r="J92" s="56">
        <f t="shared" ca="1" si="114"/>
        <v>0</v>
      </c>
      <c r="K92" s="56">
        <f t="shared" ca="1" si="115"/>
        <v>0</v>
      </c>
      <c r="L92" s="56">
        <f t="shared" ca="1" si="116"/>
        <v>0</v>
      </c>
      <c r="M92" s="56">
        <f t="shared" ca="1" si="117"/>
        <v>0</v>
      </c>
      <c r="N92" s="56">
        <f t="shared" ca="1" si="118"/>
        <v>0</v>
      </c>
      <c r="O92" s="56">
        <f t="shared" ca="1" si="119"/>
        <v>0</v>
      </c>
      <c r="P92" s="56">
        <f t="shared" ca="1" si="120"/>
        <v>0</v>
      </c>
      <c r="Q92" s="56">
        <f t="shared" ca="1" si="121"/>
        <v>0</v>
      </c>
      <c r="R92" s="56">
        <f t="shared" ca="1" si="122"/>
        <v>0</v>
      </c>
      <c r="S92" s="56">
        <f t="shared" ca="1" si="123"/>
        <v>0</v>
      </c>
      <c r="T92" s="56">
        <f t="shared" ca="1" si="124"/>
        <v>0</v>
      </c>
      <c r="U92" s="56">
        <f t="shared" ca="1" si="125"/>
        <v>0</v>
      </c>
      <c r="V92" s="56">
        <f t="shared" ca="1" si="126"/>
        <v>0</v>
      </c>
      <c r="W92" s="56">
        <f t="shared" ca="1" si="127"/>
        <v>0</v>
      </c>
      <c r="X92" s="56">
        <f t="shared" ca="1" si="128"/>
        <v>0</v>
      </c>
      <c r="Y92" s="56">
        <f t="shared" ca="1" si="129"/>
        <v>0</v>
      </c>
      <c r="Z92" s="56">
        <f t="shared" ca="1" si="130"/>
        <v>0</v>
      </c>
      <c r="AA92" s="56">
        <f t="shared" ca="1" si="131"/>
        <v>0</v>
      </c>
      <c r="AB92" s="56">
        <f t="shared" ca="1" si="132"/>
        <v>0</v>
      </c>
      <c r="AC92" s="56">
        <f t="shared" ca="1" si="133"/>
        <v>0</v>
      </c>
      <c r="AD92" s="56">
        <f t="shared" ca="1" si="134"/>
        <v>0</v>
      </c>
      <c r="AE92" s="56">
        <f t="shared" ca="1" si="135"/>
        <v>0</v>
      </c>
      <c r="AF92" s="56">
        <f t="shared" ca="1" si="136"/>
        <v>0</v>
      </c>
      <c r="AG92" s="56">
        <f t="shared" ca="1" si="137"/>
        <v>0</v>
      </c>
      <c r="AH92" s="56">
        <f t="shared" ca="1" si="138"/>
        <v>0</v>
      </c>
      <c r="AI92" s="56">
        <f t="shared" ca="1" si="139"/>
        <v>0</v>
      </c>
      <c r="AJ92" s="56">
        <f t="shared" ca="1" si="140"/>
        <v>0</v>
      </c>
      <c r="AK92" s="56">
        <f t="shared" ca="1" si="141"/>
        <v>0</v>
      </c>
      <c r="AL92" s="56">
        <f t="shared" ca="1" si="142"/>
        <v>0</v>
      </c>
      <c r="AM92" s="56">
        <f t="shared" ca="1" si="143"/>
        <v>0</v>
      </c>
      <c r="AN92" s="56">
        <f t="shared" ca="1" si="144"/>
        <v>0</v>
      </c>
      <c r="AO92" s="56">
        <f t="shared" ca="1" si="145"/>
        <v>0</v>
      </c>
      <c r="AP92" s="56">
        <f t="shared" ca="1" si="146"/>
        <v>0</v>
      </c>
      <c r="AQ92" s="56">
        <f t="shared" ca="1" si="147"/>
        <v>0</v>
      </c>
      <c r="AR92" s="56">
        <f t="shared" ca="1" si="148"/>
        <v>0</v>
      </c>
      <c r="AS92" s="56">
        <f t="shared" ca="1" si="149"/>
        <v>0</v>
      </c>
      <c r="AT92" s="56">
        <f t="shared" ca="1" si="150"/>
        <v>0</v>
      </c>
      <c r="AU92" s="56">
        <f t="shared" ca="1" si="151"/>
        <v>0</v>
      </c>
      <c r="AV92" s="56">
        <f t="shared" ca="1" si="152"/>
        <v>0</v>
      </c>
      <c r="AW92" s="56">
        <f t="shared" ca="1" si="153"/>
        <v>0</v>
      </c>
      <c r="AX92" s="56">
        <f t="shared" ca="1" si="154"/>
        <v>0</v>
      </c>
      <c r="AY92" s="56">
        <f t="shared" ca="1" si="155"/>
        <v>0</v>
      </c>
      <c r="AZ92" s="56">
        <f t="shared" ca="1" si="156"/>
        <v>0</v>
      </c>
      <c r="BA92" s="56">
        <f t="shared" ca="1" si="157"/>
        <v>0</v>
      </c>
      <c r="BB92" s="56">
        <f t="shared" ca="1" si="158"/>
        <v>0</v>
      </c>
      <c r="BC92" s="56">
        <f t="shared" ca="1" si="159"/>
        <v>0</v>
      </c>
      <c r="BD92" s="56">
        <f t="shared" ca="1" si="160"/>
        <v>0</v>
      </c>
      <c r="BE92" s="56">
        <f t="shared" ca="1" si="161"/>
        <v>0</v>
      </c>
      <c r="BF92" s="56">
        <f t="shared" ca="1" si="162"/>
        <v>0</v>
      </c>
      <c r="BG92" s="56">
        <f t="shared" ca="1" si="163"/>
        <v>0</v>
      </c>
      <c r="BH92" s="56">
        <f t="shared" ca="1" si="164"/>
        <v>0</v>
      </c>
      <c r="BI92" s="56">
        <f t="shared" ca="1" si="165"/>
        <v>0</v>
      </c>
      <c r="BJ92" s="56">
        <f t="shared" ca="1" si="166"/>
        <v>0</v>
      </c>
      <c r="BK92" s="56">
        <f t="shared" ca="1" si="167"/>
        <v>0</v>
      </c>
      <c r="BL92" s="56">
        <f t="shared" ca="1" si="168"/>
        <v>0</v>
      </c>
      <c r="BM92" s="56">
        <f t="shared" ca="1" si="169"/>
        <v>0</v>
      </c>
      <c r="BN92" s="56">
        <f t="shared" ca="1" si="170"/>
        <v>0</v>
      </c>
      <c r="BO92" s="56">
        <f t="shared" ca="1" si="171"/>
        <v>0</v>
      </c>
      <c r="BP92" s="56">
        <f t="shared" ca="1" si="172"/>
        <v>0</v>
      </c>
      <c r="BQ92" s="56">
        <f t="shared" ca="1" si="173"/>
        <v>0</v>
      </c>
      <c r="BR92" s="56">
        <f t="shared" ca="1" si="174"/>
        <v>0</v>
      </c>
      <c r="BS92" s="56">
        <f t="shared" ca="1" si="175"/>
        <v>0</v>
      </c>
      <c r="BT92" s="56">
        <f t="shared" ca="1" si="176"/>
        <v>0</v>
      </c>
      <c r="BU92" s="56">
        <f t="shared" ca="1" si="177"/>
        <v>0</v>
      </c>
      <c r="BV92" s="56">
        <f t="shared" ca="1" si="178"/>
        <v>0</v>
      </c>
      <c r="BW92" s="56">
        <f t="shared" ca="1" si="179"/>
        <v>0</v>
      </c>
      <c r="BX92" s="56">
        <f t="shared" ca="1" si="180"/>
        <v>0</v>
      </c>
      <c r="BY92" s="56">
        <f t="shared" ca="1" si="181"/>
        <v>0</v>
      </c>
      <c r="BZ92" s="56">
        <f t="shared" ca="1" si="182"/>
        <v>0</v>
      </c>
      <c r="CA92" s="56">
        <f t="shared" ca="1" si="183"/>
        <v>0</v>
      </c>
      <c r="CB92" s="56">
        <f t="shared" ca="1" si="184"/>
        <v>0</v>
      </c>
      <c r="CC92" s="56">
        <f t="shared" ca="1" si="185"/>
        <v>0</v>
      </c>
      <c r="CD92" s="56">
        <f t="shared" ca="1" si="186"/>
        <v>0</v>
      </c>
      <c r="CE92" s="56">
        <f t="shared" ca="1" si="187"/>
        <v>0</v>
      </c>
      <c r="CF92" s="56">
        <f t="shared" ca="1" si="188"/>
        <v>0</v>
      </c>
      <c r="CG92" s="56">
        <f t="shared" ca="1" si="189"/>
        <v>0</v>
      </c>
      <c r="CH92" s="56">
        <f t="shared" ca="1" si="190"/>
        <v>0</v>
      </c>
      <c r="CI92" s="56">
        <f t="shared" ca="1" si="191"/>
        <v>0</v>
      </c>
      <c r="CJ92" s="56">
        <f t="shared" ca="1" si="192"/>
        <v>0</v>
      </c>
      <c r="CK92" s="56">
        <f t="shared" ca="1" si="193"/>
        <v>0</v>
      </c>
      <c r="CL92" s="56">
        <f t="shared" ca="1" si="194"/>
        <v>0</v>
      </c>
      <c r="CM92" s="56">
        <f t="shared" ca="1" si="195"/>
        <v>0</v>
      </c>
      <c r="CN92" s="56">
        <f t="shared" ca="1" si="196"/>
        <v>0</v>
      </c>
      <c r="CO92" s="56">
        <f t="shared" ca="1" si="197"/>
        <v>0</v>
      </c>
      <c r="CP92" s="56">
        <f t="shared" ca="1" si="198"/>
        <v>0</v>
      </c>
      <c r="CQ92" s="56">
        <f t="shared" ca="1" si="199"/>
        <v>0</v>
      </c>
      <c r="CR92" s="56">
        <f t="shared" ca="1" si="200"/>
        <v>0</v>
      </c>
      <c r="CS92" s="56">
        <f t="shared" ca="1" si="201"/>
        <v>0</v>
      </c>
      <c r="CT92" s="56">
        <f t="shared" ca="1" si="202"/>
        <v>0</v>
      </c>
      <c r="CU92" s="56">
        <f t="shared" ca="1" si="203"/>
        <v>0</v>
      </c>
      <c r="CV92" s="56">
        <f t="shared" ca="1" si="204"/>
        <v>0</v>
      </c>
      <c r="CW92" s="56">
        <f t="shared" ca="1" si="205"/>
        <v>0</v>
      </c>
      <c r="CX92" s="56">
        <f t="shared" ca="1" si="206"/>
        <v>0</v>
      </c>
      <c r="CY92" s="56">
        <f t="shared" ca="1" si="207"/>
        <v>0</v>
      </c>
      <c r="CZ92" s="56">
        <f t="shared" ca="1" si="208"/>
        <v>0</v>
      </c>
      <c r="DA92" s="56">
        <f t="shared" ca="1" si="209"/>
        <v>0</v>
      </c>
      <c r="DB92" s="56">
        <f t="shared" ca="1" si="210"/>
        <v>0</v>
      </c>
      <c r="DC92" s="56">
        <f t="shared" ca="1" si="211"/>
        <v>0</v>
      </c>
      <c r="DD92" s="56">
        <f t="shared" ca="1" si="212"/>
        <v>0</v>
      </c>
      <c r="DE92" s="56">
        <f t="shared" ca="1" si="213"/>
        <v>0</v>
      </c>
    </row>
    <row r="93" spans="1:109" ht="19.5" customHeight="1">
      <c r="A93" s="47"/>
      <c r="B93" s="62" t="str">
        <f t="shared" ca="1" si="107"/>
        <v/>
      </c>
      <c r="C93" s="63"/>
      <c r="D93" s="56">
        <f t="shared" ca="1" si="108"/>
        <v>0</v>
      </c>
      <c r="E93" s="56">
        <f t="shared" ca="1" si="109"/>
        <v>0</v>
      </c>
      <c r="F93" s="56">
        <f t="shared" ca="1" si="110"/>
        <v>0</v>
      </c>
      <c r="G93" s="56">
        <f t="shared" ca="1" si="111"/>
        <v>0</v>
      </c>
      <c r="H93" s="56">
        <f t="shared" ca="1" si="112"/>
        <v>0</v>
      </c>
      <c r="I93" s="56">
        <f t="shared" ca="1" si="113"/>
        <v>0</v>
      </c>
      <c r="J93" s="56">
        <f t="shared" ca="1" si="114"/>
        <v>0</v>
      </c>
      <c r="K93" s="56">
        <f t="shared" ca="1" si="115"/>
        <v>0</v>
      </c>
      <c r="L93" s="56">
        <f t="shared" ca="1" si="116"/>
        <v>0</v>
      </c>
      <c r="M93" s="56">
        <f t="shared" ca="1" si="117"/>
        <v>0</v>
      </c>
      <c r="N93" s="56">
        <f t="shared" ca="1" si="118"/>
        <v>0</v>
      </c>
      <c r="O93" s="56">
        <f t="shared" ca="1" si="119"/>
        <v>0</v>
      </c>
      <c r="P93" s="56">
        <f t="shared" ca="1" si="120"/>
        <v>0</v>
      </c>
      <c r="Q93" s="56">
        <f t="shared" ca="1" si="121"/>
        <v>0</v>
      </c>
      <c r="R93" s="56">
        <f t="shared" ca="1" si="122"/>
        <v>0</v>
      </c>
      <c r="S93" s="56">
        <f t="shared" ca="1" si="123"/>
        <v>0</v>
      </c>
      <c r="T93" s="56">
        <f t="shared" ca="1" si="124"/>
        <v>0</v>
      </c>
      <c r="U93" s="56">
        <f t="shared" ca="1" si="125"/>
        <v>0</v>
      </c>
      <c r="V93" s="56">
        <f t="shared" ca="1" si="126"/>
        <v>0</v>
      </c>
      <c r="W93" s="56">
        <f t="shared" ca="1" si="127"/>
        <v>0</v>
      </c>
      <c r="X93" s="56">
        <f t="shared" ca="1" si="128"/>
        <v>0</v>
      </c>
      <c r="Y93" s="56">
        <f t="shared" ca="1" si="129"/>
        <v>0</v>
      </c>
      <c r="Z93" s="56">
        <f t="shared" ca="1" si="130"/>
        <v>0</v>
      </c>
      <c r="AA93" s="56">
        <f t="shared" ca="1" si="131"/>
        <v>0</v>
      </c>
      <c r="AB93" s="56">
        <f t="shared" ca="1" si="132"/>
        <v>0</v>
      </c>
      <c r="AC93" s="56">
        <f t="shared" ca="1" si="133"/>
        <v>0</v>
      </c>
      <c r="AD93" s="56">
        <f t="shared" ca="1" si="134"/>
        <v>0</v>
      </c>
      <c r="AE93" s="56">
        <f t="shared" ca="1" si="135"/>
        <v>0</v>
      </c>
      <c r="AF93" s="56">
        <f t="shared" ca="1" si="136"/>
        <v>0</v>
      </c>
      <c r="AG93" s="56">
        <f t="shared" ca="1" si="137"/>
        <v>0</v>
      </c>
      <c r="AH93" s="56">
        <f t="shared" ca="1" si="138"/>
        <v>0</v>
      </c>
      <c r="AI93" s="56">
        <f t="shared" ca="1" si="139"/>
        <v>0</v>
      </c>
      <c r="AJ93" s="56">
        <f t="shared" ca="1" si="140"/>
        <v>0</v>
      </c>
      <c r="AK93" s="56">
        <f t="shared" ca="1" si="141"/>
        <v>0</v>
      </c>
      <c r="AL93" s="56">
        <f t="shared" ca="1" si="142"/>
        <v>0</v>
      </c>
      <c r="AM93" s="56">
        <f t="shared" ca="1" si="143"/>
        <v>0</v>
      </c>
      <c r="AN93" s="56">
        <f t="shared" ca="1" si="144"/>
        <v>0</v>
      </c>
      <c r="AO93" s="56">
        <f t="shared" ca="1" si="145"/>
        <v>0</v>
      </c>
      <c r="AP93" s="56">
        <f t="shared" ca="1" si="146"/>
        <v>0</v>
      </c>
      <c r="AQ93" s="56">
        <f t="shared" ca="1" si="147"/>
        <v>0</v>
      </c>
      <c r="AR93" s="56">
        <f t="shared" ca="1" si="148"/>
        <v>0</v>
      </c>
      <c r="AS93" s="56">
        <f t="shared" ca="1" si="149"/>
        <v>0</v>
      </c>
      <c r="AT93" s="56">
        <f t="shared" ca="1" si="150"/>
        <v>0</v>
      </c>
      <c r="AU93" s="56">
        <f t="shared" ca="1" si="151"/>
        <v>0</v>
      </c>
      <c r="AV93" s="56">
        <f t="shared" ca="1" si="152"/>
        <v>0</v>
      </c>
      <c r="AW93" s="56">
        <f t="shared" ca="1" si="153"/>
        <v>0</v>
      </c>
      <c r="AX93" s="56">
        <f t="shared" ca="1" si="154"/>
        <v>0</v>
      </c>
      <c r="AY93" s="56">
        <f t="shared" ca="1" si="155"/>
        <v>0</v>
      </c>
      <c r="AZ93" s="56">
        <f t="shared" ca="1" si="156"/>
        <v>0</v>
      </c>
      <c r="BA93" s="56">
        <f t="shared" ca="1" si="157"/>
        <v>0</v>
      </c>
      <c r="BB93" s="56">
        <f t="shared" ca="1" si="158"/>
        <v>0</v>
      </c>
      <c r="BC93" s="56">
        <f t="shared" ca="1" si="159"/>
        <v>0</v>
      </c>
      <c r="BD93" s="56">
        <f t="shared" ca="1" si="160"/>
        <v>0</v>
      </c>
      <c r="BE93" s="56">
        <f t="shared" ca="1" si="161"/>
        <v>0</v>
      </c>
      <c r="BF93" s="56">
        <f t="shared" ca="1" si="162"/>
        <v>0</v>
      </c>
      <c r="BG93" s="56">
        <f t="shared" ca="1" si="163"/>
        <v>0</v>
      </c>
      <c r="BH93" s="56">
        <f t="shared" ca="1" si="164"/>
        <v>0</v>
      </c>
      <c r="BI93" s="56">
        <f t="shared" ca="1" si="165"/>
        <v>0</v>
      </c>
      <c r="BJ93" s="56">
        <f t="shared" ca="1" si="166"/>
        <v>0</v>
      </c>
      <c r="BK93" s="56">
        <f t="shared" ca="1" si="167"/>
        <v>0</v>
      </c>
      <c r="BL93" s="56">
        <f t="shared" ca="1" si="168"/>
        <v>0</v>
      </c>
      <c r="BM93" s="56">
        <f t="shared" ca="1" si="169"/>
        <v>0</v>
      </c>
      <c r="BN93" s="56">
        <f t="shared" ca="1" si="170"/>
        <v>0</v>
      </c>
      <c r="BO93" s="56">
        <f t="shared" ca="1" si="171"/>
        <v>0</v>
      </c>
      <c r="BP93" s="56">
        <f t="shared" ca="1" si="172"/>
        <v>0</v>
      </c>
      <c r="BQ93" s="56">
        <f t="shared" ca="1" si="173"/>
        <v>0</v>
      </c>
      <c r="BR93" s="56">
        <f t="shared" ca="1" si="174"/>
        <v>0</v>
      </c>
      <c r="BS93" s="56">
        <f t="shared" ca="1" si="175"/>
        <v>0</v>
      </c>
      <c r="BT93" s="56">
        <f t="shared" ca="1" si="176"/>
        <v>0</v>
      </c>
      <c r="BU93" s="56">
        <f t="shared" ca="1" si="177"/>
        <v>0</v>
      </c>
      <c r="BV93" s="56">
        <f t="shared" ca="1" si="178"/>
        <v>0</v>
      </c>
      <c r="BW93" s="56">
        <f t="shared" ca="1" si="179"/>
        <v>0</v>
      </c>
      <c r="BX93" s="56">
        <f t="shared" ca="1" si="180"/>
        <v>0</v>
      </c>
      <c r="BY93" s="56">
        <f t="shared" ca="1" si="181"/>
        <v>0</v>
      </c>
      <c r="BZ93" s="56">
        <f t="shared" ca="1" si="182"/>
        <v>0</v>
      </c>
      <c r="CA93" s="56">
        <f t="shared" ca="1" si="183"/>
        <v>0</v>
      </c>
      <c r="CB93" s="56">
        <f t="shared" ca="1" si="184"/>
        <v>0</v>
      </c>
      <c r="CC93" s="56">
        <f t="shared" ca="1" si="185"/>
        <v>0</v>
      </c>
      <c r="CD93" s="56">
        <f t="shared" ca="1" si="186"/>
        <v>0</v>
      </c>
      <c r="CE93" s="56">
        <f t="shared" ca="1" si="187"/>
        <v>0</v>
      </c>
      <c r="CF93" s="56">
        <f t="shared" ca="1" si="188"/>
        <v>0</v>
      </c>
      <c r="CG93" s="56">
        <f t="shared" ca="1" si="189"/>
        <v>0</v>
      </c>
      <c r="CH93" s="56">
        <f t="shared" ca="1" si="190"/>
        <v>0</v>
      </c>
      <c r="CI93" s="56">
        <f t="shared" ca="1" si="191"/>
        <v>0</v>
      </c>
      <c r="CJ93" s="56">
        <f t="shared" ca="1" si="192"/>
        <v>0</v>
      </c>
      <c r="CK93" s="56">
        <f t="shared" ca="1" si="193"/>
        <v>0</v>
      </c>
      <c r="CL93" s="56">
        <f t="shared" ca="1" si="194"/>
        <v>0</v>
      </c>
      <c r="CM93" s="56">
        <f t="shared" ca="1" si="195"/>
        <v>0</v>
      </c>
      <c r="CN93" s="56">
        <f t="shared" ca="1" si="196"/>
        <v>0</v>
      </c>
      <c r="CO93" s="56">
        <f t="shared" ca="1" si="197"/>
        <v>0</v>
      </c>
      <c r="CP93" s="56">
        <f t="shared" ca="1" si="198"/>
        <v>0</v>
      </c>
      <c r="CQ93" s="56">
        <f t="shared" ca="1" si="199"/>
        <v>0</v>
      </c>
      <c r="CR93" s="56">
        <f t="shared" ca="1" si="200"/>
        <v>0</v>
      </c>
      <c r="CS93" s="56">
        <f t="shared" ca="1" si="201"/>
        <v>0</v>
      </c>
      <c r="CT93" s="56">
        <f t="shared" ca="1" si="202"/>
        <v>0</v>
      </c>
      <c r="CU93" s="56">
        <f t="shared" ca="1" si="203"/>
        <v>0</v>
      </c>
      <c r="CV93" s="56">
        <f t="shared" ca="1" si="204"/>
        <v>0</v>
      </c>
      <c r="CW93" s="56">
        <f t="shared" ca="1" si="205"/>
        <v>0</v>
      </c>
      <c r="CX93" s="56">
        <f t="shared" ca="1" si="206"/>
        <v>0</v>
      </c>
      <c r="CY93" s="56">
        <f t="shared" ca="1" si="207"/>
        <v>0</v>
      </c>
      <c r="CZ93" s="56">
        <f t="shared" ca="1" si="208"/>
        <v>0</v>
      </c>
      <c r="DA93" s="56">
        <f t="shared" ca="1" si="209"/>
        <v>0</v>
      </c>
      <c r="DB93" s="56">
        <f t="shared" ca="1" si="210"/>
        <v>0</v>
      </c>
      <c r="DC93" s="56">
        <f t="shared" ca="1" si="211"/>
        <v>0</v>
      </c>
      <c r="DD93" s="56">
        <f t="shared" ca="1" si="212"/>
        <v>0</v>
      </c>
      <c r="DE93" s="56">
        <f t="shared" ca="1" si="213"/>
        <v>0</v>
      </c>
    </row>
    <row r="94" spans="1:109" ht="19.5" customHeight="1">
      <c r="A94" s="47"/>
      <c r="B94" s="62" t="str">
        <f t="shared" ca="1" si="107"/>
        <v/>
      </c>
      <c r="C94" s="63"/>
      <c r="D94" s="56">
        <f t="shared" ca="1" si="108"/>
        <v>0</v>
      </c>
      <c r="E94" s="56">
        <f t="shared" ca="1" si="109"/>
        <v>0</v>
      </c>
      <c r="F94" s="56">
        <f t="shared" ca="1" si="110"/>
        <v>0</v>
      </c>
      <c r="G94" s="56">
        <f t="shared" ca="1" si="111"/>
        <v>0</v>
      </c>
      <c r="H94" s="56">
        <f t="shared" ca="1" si="112"/>
        <v>0</v>
      </c>
      <c r="I94" s="56">
        <f t="shared" ca="1" si="113"/>
        <v>0</v>
      </c>
      <c r="J94" s="56">
        <f t="shared" ca="1" si="114"/>
        <v>0</v>
      </c>
      <c r="K94" s="56">
        <f t="shared" ca="1" si="115"/>
        <v>0</v>
      </c>
      <c r="L94" s="56">
        <f t="shared" ca="1" si="116"/>
        <v>0</v>
      </c>
      <c r="M94" s="56">
        <f t="shared" ca="1" si="117"/>
        <v>0</v>
      </c>
      <c r="N94" s="56">
        <f t="shared" ca="1" si="118"/>
        <v>0</v>
      </c>
      <c r="O94" s="56">
        <f t="shared" ca="1" si="119"/>
        <v>0</v>
      </c>
      <c r="P94" s="56">
        <f t="shared" ca="1" si="120"/>
        <v>0</v>
      </c>
      <c r="Q94" s="56">
        <f t="shared" ca="1" si="121"/>
        <v>0</v>
      </c>
      <c r="R94" s="56">
        <f t="shared" ca="1" si="122"/>
        <v>0</v>
      </c>
      <c r="S94" s="56">
        <f t="shared" ca="1" si="123"/>
        <v>0</v>
      </c>
      <c r="T94" s="56">
        <f t="shared" ca="1" si="124"/>
        <v>0</v>
      </c>
      <c r="U94" s="56">
        <f t="shared" ca="1" si="125"/>
        <v>0</v>
      </c>
      <c r="V94" s="56">
        <f t="shared" ca="1" si="126"/>
        <v>0</v>
      </c>
      <c r="W94" s="56">
        <f t="shared" ca="1" si="127"/>
        <v>0</v>
      </c>
      <c r="X94" s="56">
        <f t="shared" ca="1" si="128"/>
        <v>0</v>
      </c>
      <c r="Y94" s="56">
        <f t="shared" ca="1" si="129"/>
        <v>0</v>
      </c>
      <c r="Z94" s="56">
        <f t="shared" ca="1" si="130"/>
        <v>0</v>
      </c>
      <c r="AA94" s="56">
        <f t="shared" ca="1" si="131"/>
        <v>0</v>
      </c>
      <c r="AB94" s="56">
        <f t="shared" ca="1" si="132"/>
        <v>0</v>
      </c>
      <c r="AC94" s="56">
        <f t="shared" ca="1" si="133"/>
        <v>0</v>
      </c>
      <c r="AD94" s="56">
        <f t="shared" ca="1" si="134"/>
        <v>0</v>
      </c>
      <c r="AE94" s="56">
        <f t="shared" ca="1" si="135"/>
        <v>0</v>
      </c>
      <c r="AF94" s="56">
        <f t="shared" ca="1" si="136"/>
        <v>0</v>
      </c>
      <c r="AG94" s="56">
        <f t="shared" ca="1" si="137"/>
        <v>0</v>
      </c>
      <c r="AH94" s="56">
        <f t="shared" ca="1" si="138"/>
        <v>0</v>
      </c>
      <c r="AI94" s="56">
        <f t="shared" ca="1" si="139"/>
        <v>0</v>
      </c>
      <c r="AJ94" s="56">
        <f t="shared" ca="1" si="140"/>
        <v>0</v>
      </c>
      <c r="AK94" s="56">
        <f t="shared" ca="1" si="141"/>
        <v>0</v>
      </c>
      <c r="AL94" s="56">
        <f t="shared" ca="1" si="142"/>
        <v>0</v>
      </c>
      <c r="AM94" s="56">
        <f t="shared" ca="1" si="143"/>
        <v>0</v>
      </c>
      <c r="AN94" s="56">
        <f t="shared" ca="1" si="144"/>
        <v>0</v>
      </c>
      <c r="AO94" s="56">
        <f t="shared" ca="1" si="145"/>
        <v>0</v>
      </c>
      <c r="AP94" s="56">
        <f t="shared" ca="1" si="146"/>
        <v>0</v>
      </c>
      <c r="AQ94" s="56">
        <f t="shared" ca="1" si="147"/>
        <v>0</v>
      </c>
      <c r="AR94" s="56">
        <f t="shared" ca="1" si="148"/>
        <v>0</v>
      </c>
      <c r="AS94" s="56">
        <f t="shared" ca="1" si="149"/>
        <v>0</v>
      </c>
      <c r="AT94" s="56">
        <f t="shared" ca="1" si="150"/>
        <v>0</v>
      </c>
      <c r="AU94" s="56">
        <f t="shared" ca="1" si="151"/>
        <v>0</v>
      </c>
      <c r="AV94" s="56">
        <f t="shared" ca="1" si="152"/>
        <v>0</v>
      </c>
      <c r="AW94" s="56">
        <f t="shared" ca="1" si="153"/>
        <v>0</v>
      </c>
      <c r="AX94" s="56">
        <f t="shared" ca="1" si="154"/>
        <v>0</v>
      </c>
      <c r="AY94" s="56">
        <f t="shared" ca="1" si="155"/>
        <v>0</v>
      </c>
      <c r="AZ94" s="56">
        <f t="shared" ca="1" si="156"/>
        <v>0</v>
      </c>
      <c r="BA94" s="56">
        <f t="shared" ca="1" si="157"/>
        <v>0</v>
      </c>
      <c r="BB94" s="56">
        <f t="shared" ca="1" si="158"/>
        <v>0</v>
      </c>
      <c r="BC94" s="56">
        <f t="shared" ca="1" si="159"/>
        <v>0</v>
      </c>
      <c r="BD94" s="56">
        <f t="shared" ca="1" si="160"/>
        <v>0</v>
      </c>
      <c r="BE94" s="56">
        <f t="shared" ca="1" si="161"/>
        <v>0</v>
      </c>
      <c r="BF94" s="56">
        <f t="shared" ca="1" si="162"/>
        <v>0</v>
      </c>
      <c r="BG94" s="56">
        <f t="shared" ca="1" si="163"/>
        <v>0</v>
      </c>
      <c r="BH94" s="56">
        <f t="shared" ca="1" si="164"/>
        <v>0</v>
      </c>
      <c r="BI94" s="56">
        <f t="shared" ca="1" si="165"/>
        <v>0</v>
      </c>
      <c r="BJ94" s="56">
        <f t="shared" ca="1" si="166"/>
        <v>0</v>
      </c>
      <c r="BK94" s="56">
        <f t="shared" ca="1" si="167"/>
        <v>0</v>
      </c>
      <c r="BL94" s="56">
        <f t="shared" ca="1" si="168"/>
        <v>0</v>
      </c>
      <c r="BM94" s="56">
        <f t="shared" ca="1" si="169"/>
        <v>0</v>
      </c>
      <c r="BN94" s="56">
        <f t="shared" ca="1" si="170"/>
        <v>0</v>
      </c>
      <c r="BO94" s="56">
        <f t="shared" ca="1" si="171"/>
        <v>0</v>
      </c>
      <c r="BP94" s="56">
        <f t="shared" ca="1" si="172"/>
        <v>0</v>
      </c>
      <c r="BQ94" s="56">
        <f t="shared" ca="1" si="173"/>
        <v>0</v>
      </c>
      <c r="BR94" s="56">
        <f t="shared" ca="1" si="174"/>
        <v>0</v>
      </c>
      <c r="BS94" s="56">
        <f t="shared" ca="1" si="175"/>
        <v>0</v>
      </c>
      <c r="BT94" s="56">
        <f t="shared" ca="1" si="176"/>
        <v>0</v>
      </c>
      <c r="BU94" s="56">
        <f t="shared" ca="1" si="177"/>
        <v>0</v>
      </c>
      <c r="BV94" s="56">
        <f t="shared" ca="1" si="178"/>
        <v>0</v>
      </c>
      <c r="BW94" s="56">
        <f t="shared" ca="1" si="179"/>
        <v>0</v>
      </c>
      <c r="BX94" s="56">
        <f t="shared" ca="1" si="180"/>
        <v>0</v>
      </c>
      <c r="BY94" s="56">
        <f t="shared" ca="1" si="181"/>
        <v>0</v>
      </c>
      <c r="BZ94" s="56">
        <f t="shared" ca="1" si="182"/>
        <v>0</v>
      </c>
      <c r="CA94" s="56">
        <f t="shared" ca="1" si="183"/>
        <v>0</v>
      </c>
      <c r="CB94" s="56">
        <f t="shared" ca="1" si="184"/>
        <v>0</v>
      </c>
      <c r="CC94" s="56">
        <f t="shared" ca="1" si="185"/>
        <v>0</v>
      </c>
      <c r="CD94" s="56">
        <f t="shared" ca="1" si="186"/>
        <v>0</v>
      </c>
      <c r="CE94" s="56">
        <f t="shared" ca="1" si="187"/>
        <v>0</v>
      </c>
      <c r="CF94" s="56">
        <f t="shared" ca="1" si="188"/>
        <v>0</v>
      </c>
      <c r="CG94" s="56">
        <f t="shared" ca="1" si="189"/>
        <v>0</v>
      </c>
      <c r="CH94" s="56">
        <f t="shared" ca="1" si="190"/>
        <v>0</v>
      </c>
      <c r="CI94" s="56">
        <f t="shared" ca="1" si="191"/>
        <v>0</v>
      </c>
      <c r="CJ94" s="56">
        <f t="shared" ca="1" si="192"/>
        <v>0</v>
      </c>
      <c r="CK94" s="56">
        <f t="shared" ca="1" si="193"/>
        <v>0</v>
      </c>
      <c r="CL94" s="56">
        <f t="shared" ca="1" si="194"/>
        <v>0</v>
      </c>
      <c r="CM94" s="56">
        <f t="shared" ca="1" si="195"/>
        <v>0</v>
      </c>
      <c r="CN94" s="56">
        <f t="shared" ca="1" si="196"/>
        <v>0</v>
      </c>
      <c r="CO94" s="56">
        <f t="shared" ca="1" si="197"/>
        <v>0</v>
      </c>
      <c r="CP94" s="56">
        <f t="shared" ca="1" si="198"/>
        <v>0</v>
      </c>
      <c r="CQ94" s="56">
        <f t="shared" ca="1" si="199"/>
        <v>0</v>
      </c>
      <c r="CR94" s="56">
        <f t="shared" ca="1" si="200"/>
        <v>0</v>
      </c>
      <c r="CS94" s="56">
        <f t="shared" ca="1" si="201"/>
        <v>0</v>
      </c>
      <c r="CT94" s="56">
        <f t="shared" ca="1" si="202"/>
        <v>0</v>
      </c>
      <c r="CU94" s="56">
        <f t="shared" ca="1" si="203"/>
        <v>0</v>
      </c>
      <c r="CV94" s="56">
        <f t="shared" ca="1" si="204"/>
        <v>0</v>
      </c>
      <c r="CW94" s="56">
        <f t="shared" ca="1" si="205"/>
        <v>0</v>
      </c>
      <c r="CX94" s="56">
        <f t="shared" ca="1" si="206"/>
        <v>0</v>
      </c>
      <c r="CY94" s="56">
        <f t="shared" ca="1" si="207"/>
        <v>0</v>
      </c>
      <c r="CZ94" s="56">
        <f t="shared" ca="1" si="208"/>
        <v>0</v>
      </c>
      <c r="DA94" s="56">
        <f t="shared" ca="1" si="209"/>
        <v>0</v>
      </c>
      <c r="DB94" s="56">
        <f t="shared" ca="1" si="210"/>
        <v>0</v>
      </c>
      <c r="DC94" s="56">
        <f t="shared" ca="1" si="211"/>
        <v>0</v>
      </c>
      <c r="DD94" s="56">
        <f t="shared" ca="1" si="212"/>
        <v>0</v>
      </c>
      <c r="DE94" s="56">
        <f t="shared" ca="1" si="213"/>
        <v>0</v>
      </c>
    </row>
    <row r="95" spans="1:109" ht="19.5" customHeight="1">
      <c r="A95" s="47"/>
      <c r="B95" s="62" t="str">
        <f t="shared" ca="1" si="107"/>
        <v/>
      </c>
      <c r="C95" s="63"/>
      <c r="D95" s="56">
        <f t="shared" ca="1" si="108"/>
        <v>0</v>
      </c>
      <c r="E95" s="56">
        <f t="shared" ca="1" si="109"/>
        <v>0</v>
      </c>
      <c r="F95" s="56">
        <f t="shared" ca="1" si="110"/>
        <v>0</v>
      </c>
      <c r="G95" s="56">
        <f t="shared" ca="1" si="111"/>
        <v>0</v>
      </c>
      <c r="H95" s="56">
        <f t="shared" ca="1" si="112"/>
        <v>0</v>
      </c>
      <c r="I95" s="56">
        <f t="shared" ca="1" si="113"/>
        <v>0</v>
      </c>
      <c r="J95" s="56">
        <f t="shared" ca="1" si="114"/>
        <v>0</v>
      </c>
      <c r="K95" s="56">
        <f t="shared" ca="1" si="115"/>
        <v>0</v>
      </c>
      <c r="L95" s="56">
        <f t="shared" ca="1" si="116"/>
        <v>0</v>
      </c>
      <c r="M95" s="56">
        <f t="shared" ca="1" si="117"/>
        <v>0</v>
      </c>
      <c r="N95" s="56">
        <f t="shared" ca="1" si="118"/>
        <v>0</v>
      </c>
      <c r="O95" s="56">
        <f t="shared" ca="1" si="119"/>
        <v>0</v>
      </c>
      <c r="P95" s="56">
        <f t="shared" ca="1" si="120"/>
        <v>0</v>
      </c>
      <c r="Q95" s="56">
        <f t="shared" ca="1" si="121"/>
        <v>0</v>
      </c>
      <c r="R95" s="56">
        <f t="shared" ca="1" si="122"/>
        <v>0</v>
      </c>
      <c r="S95" s="56">
        <f t="shared" ca="1" si="123"/>
        <v>0</v>
      </c>
      <c r="T95" s="56">
        <f t="shared" ca="1" si="124"/>
        <v>0</v>
      </c>
      <c r="U95" s="56">
        <f t="shared" ca="1" si="125"/>
        <v>0</v>
      </c>
      <c r="V95" s="56">
        <f t="shared" ca="1" si="126"/>
        <v>0</v>
      </c>
      <c r="W95" s="56">
        <f t="shared" ca="1" si="127"/>
        <v>0</v>
      </c>
      <c r="X95" s="56">
        <f t="shared" ca="1" si="128"/>
        <v>0</v>
      </c>
      <c r="Y95" s="56">
        <f t="shared" ca="1" si="129"/>
        <v>0</v>
      </c>
      <c r="Z95" s="56">
        <f t="shared" ca="1" si="130"/>
        <v>0</v>
      </c>
      <c r="AA95" s="56">
        <f t="shared" ca="1" si="131"/>
        <v>0</v>
      </c>
      <c r="AB95" s="56">
        <f t="shared" ca="1" si="132"/>
        <v>0</v>
      </c>
      <c r="AC95" s="56">
        <f t="shared" ca="1" si="133"/>
        <v>0</v>
      </c>
      <c r="AD95" s="56">
        <f t="shared" ca="1" si="134"/>
        <v>0</v>
      </c>
      <c r="AE95" s="56">
        <f t="shared" ca="1" si="135"/>
        <v>0</v>
      </c>
      <c r="AF95" s="56">
        <f t="shared" ca="1" si="136"/>
        <v>0</v>
      </c>
      <c r="AG95" s="56">
        <f t="shared" ca="1" si="137"/>
        <v>0</v>
      </c>
      <c r="AH95" s="56">
        <f t="shared" ca="1" si="138"/>
        <v>0</v>
      </c>
      <c r="AI95" s="56">
        <f t="shared" ca="1" si="139"/>
        <v>0</v>
      </c>
      <c r="AJ95" s="56">
        <f t="shared" ca="1" si="140"/>
        <v>0</v>
      </c>
      <c r="AK95" s="56">
        <f t="shared" ca="1" si="141"/>
        <v>0</v>
      </c>
      <c r="AL95" s="56">
        <f t="shared" ca="1" si="142"/>
        <v>0</v>
      </c>
      <c r="AM95" s="56">
        <f t="shared" ca="1" si="143"/>
        <v>0</v>
      </c>
      <c r="AN95" s="56">
        <f t="shared" ca="1" si="144"/>
        <v>0</v>
      </c>
      <c r="AO95" s="56">
        <f t="shared" ca="1" si="145"/>
        <v>0</v>
      </c>
      <c r="AP95" s="56">
        <f t="shared" ca="1" si="146"/>
        <v>0</v>
      </c>
      <c r="AQ95" s="56">
        <f t="shared" ca="1" si="147"/>
        <v>0</v>
      </c>
      <c r="AR95" s="56">
        <f t="shared" ca="1" si="148"/>
        <v>0</v>
      </c>
      <c r="AS95" s="56">
        <f t="shared" ca="1" si="149"/>
        <v>0</v>
      </c>
      <c r="AT95" s="56">
        <f t="shared" ca="1" si="150"/>
        <v>0</v>
      </c>
      <c r="AU95" s="56">
        <f t="shared" ca="1" si="151"/>
        <v>0</v>
      </c>
      <c r="AV95" s="56">
        <f t="shared" ca="1" si="152"/>
        <v>0</v>
      </c>
      <c r="AW95" s="56">
        <f t="shared" ca="1" si="153"/>
        <v>0</v>
      </c>
      <c r="AX95" s="56">
        <f t="shared" ca="1" si="154"/>
        <v>0</v>
      </c>
      <c r="AY95" s="56">
        <f t="shared" ca="1" si="155"/>
        <v>0</v>
      </c>
      <c r="AZ95" s="56">
        <f t="shared" ca="1" si="156"/>
        <v>0</v>
      </c>
      <c r="BA95" s="56">
        <f t="shared" ca="1" si="157"/>
        <v>0</v>
      </c>
      <c r="BB95" s="56">
        <f t="shared" ca="1" si="158"/>
        <v>0</v>
      </c>
      <c r="BC95" s="56">
        <f t="shared" ca="1" si="159"/>
        <v>0</v>
      </c>
      <c r="BD95" s="56">
        <f t="shared" ca="1" si="160"/>
        <v>0</v>
      </c>
      <c r="BE95" s="56">
        <f t="shared" ca="1" si="161"/>
        <v>0</v>
      </c>
      <c r="BF95" s="56">
        <f t="shared" ca="1" si="162"/>
        <v>0</v>
      </c>
      <c r="BG95" s="56">
        <f t="shared" ca="1" si="163"/>
        <v>0</v>
      </c>
      <c r="BH95" s="56">
        <f t="shared" ca="1" si="164"/>
        <v>0</v>
      </c>
      <c r="BI95" s="56">
        <f t="shared" ca="1" si="165"/>
        <v>0</v>
      </c>
      <c r="BJ95" s="56">
        <f t="shared" ca="1" si="166"/>
        <v>0</v>
      </c>
      <c r="BK95" s="56">
        <f t="shared" ca="1" si="167"/>
        <v>0</v>
      </c>
      <c r="BL95" s="56">
        <f t="shared" ca="1" si="168"/>
        <v>0</v>
      </c>
      <c r="BM95" s="56">
        <f t="shared" ca="1" si="169"/>
        <v>0</v>
      </c>
      <c r="BN95" s="56">
        <f t="shared" ca="1" si="170"/>
        <v>0</v>
      </c>
      <c r="BO95" s="56">
        <f t="shared" ca="1" si="171"/>
        <v>0</v>
      </c>
      <c r="BP95" s="56">
        <f t="shared" ca="1" si="172"/>
        <v>0</v>
      </c>
      <c r="BQ95" s="56">
        <f t="shared" ca="1" si="173"/>
        <v>0</v>
      </c>
      <c r="BR95" s="56">
        <f t="shared" ca="1" si="174"/>
        <v>0</v>
      </c>
      <c r="BS95" s="56">
        <f t="shared" ca="1" si="175"/>
        <v>0</v>
      </c>
      <c r="BT95" s="56">
        <f t="shared" ca="1" si="176"/>
        <v>0</v>
      </c>
      <c r="BU95" s="56">
        <f t="shared" ca="1" si="177"/>
        <v>0</v>
      </c>
      <c r="BV95" s="56">
        <f t="shared" ca="1" si="178"/>
        <v>0</v>
      </c>
      <c r="BW95" s="56">
        <f t="shared" ca="1" si="179"/>
        <v>0</v>
      </c>
      <c r="BX95" s="56">
        <f t="shared" ca="1" si="180"/>
        <v>0</v>
      </c>
      <c r="BY95" s="56">
        <f t="shared" ca="1" si="181"/>
        <v>0</v>
      </c>
      <c r="BZ95" s="56">
        <f t="shared" ca="1" si="182"/>
        <v>0</v>
      </c>
      <c r="CA95" s="56">
        <f t="shared" ca="1" si="183"/>
        <v>0</v>
      </c>
      <c r="CB95" s="56">
        <f t="shared" ca="1" si="184"/>
        <v>0</v>
      </c>
      <c r="CC95" s="56">
        <f t="shared" ca="1" si="185"/>
        <v>0</v>
      </c>
      <c r="CD95" s="56">
        <f t="shared" ca="1" si="186"/>
        <v>0</v>
      </c>
      <c r="CE95" s="56">
        <f t="shared" ca="1" si="187"/>
        <v>0</v>
      </c>
      <c r="CF95" s="56">
        <f t="shared" ca="1" si="188"/>
        <v>0</v>
      </c>
      <c r="CG95" s="56">
        <f t="shared" ca="1" si="189"/>
        <v>0</v>
      </c>
      <c r="CH95" s="56">
        <f t="shared" ca="1" si="190"/>
        <v>0</v>
      </c>
      <c r="CI95" s="56">
        <f t="shared" ca="1" si="191"/>
        <v>0</v>
      </c>
      <c r="CJ95" s="56">
        <f t="shared" ca="1" si="192"/>
        <v>0</v>
      </c>
      <c r="CK95" s="56">
        <f t="shared" ca="1" si="193"/>
        <v>0</v>
      </c>
      <c r="CL95" s="56">
        <f t="shared" ca="1" si="194"/>
        <v>0</v>
      </c>
      <c r="CM95" s="56">
        <f t="shared" ca="1" si="195"/>
        <v>0</v>
      </c>
      <c r="CN95" s="56">
        <f t="shared" ca="1" si="196"/>
        <v>0</v>
      </c>
      <c r="CO95" s="56">
        <f t="shared" ca="1" si="197"/>
        <v>0</v>
      </c>
      <c r="CP95" s="56">
        <f t="shared" ca="1" si="198"/>
        <v>0</v>
      </c>
      <c r="CQ95" s="56">
        <f t="shared" ca="1" si="199"/>
        <v>0</v>
      </c>
      <c r="CR95" s="56">
        <f t="shared" ca="1" si="200"/>
        <v>0</v>
      </c>
      <c r="CS95" s="56">
        <f t="shared" ca="1" si="201"/>
        <v>0</v>
      </c>
      <c r="CT95" s="56">
        <f t="shared" ca="1" si="202"/>
        <v>0</v>
      </c>
      <c r="CU95" s="56">
        <f t="shared" ca="1" si="203"/>
        <v>0</v>
      </c>
      <c r="CV95" s="56">
        <f t="shared" ca="1" si="204"/>
        <v>0</v>
      </c>
      <c r="CW95" s="56">
        <f t="shared" ca="1" si="205"/>
        <v>0</v>
      </c>
      <c r="CX95" s="56">
        <f t="shared" ca="1" si="206"/>
        <v>0</v>
      </c>
      <c r="CY95" s="56">
        <f t="shared" ca="1" si="207"/>
        <v>0</v>
      </c>
      <c r="CZ95" s="56">
        <f t="shared" ca="1" si="208"/>
        <v>0</v>
      </c>
      <c r="DA95" s="56">
        <f t="shared" ca="1" si="209"/>
        <v>0</v>
      </c>
      <c r="DB95" s="56">
        <f t="shared" ca="1" si="210"/>
        <v>0</v>
      </c>
      <c r="DC95" s="56">
        <f t="shared" ca="1" si="211"/>
        <v>0</v>
      </c>
      <c r="DD95" s="56">
        <f t="shared" ca="1" si="212"/>
        <v>0</v>
      </c>
      <c r="DE95" s="56">
        <f t="shared" ca="1" si="213"/>
        <v>0</v>
      </c>
    </row>
    <row r="96" spans="1:109" ht="19.5" customHeight="1">
      <c r="A96" s="47"/>
      <c r="B96" s="62" t="str">
        <f t="shared" ca="1" si="107"/>
        <v/>
      </c>
      <c r="C96" s="63"/>
      <c r="D96" s="56">
        <f t="shared" ca="1" si="108"/>
        <v>0</v>
      </c>
      <c r="E96" s="56">
        <f t="shared" ca="1" si="109"/>
        <v>0</v>
      </c>
      <c r="F96" s="56">
        <f t="shared" ca="1" si="110"/>
        <v>0</v>
      </c>
      <c r="G96" s="56">
        <f t="shared" ca="1" si="111"/>
        <v>0</v>
      </c>
      <c r="H96" s="56">
        <f t="shared" ca="1" si="112"/>
        <v>0</v>
      </c>
      <c r="I96" s="56">
        <f t="shared" ca="1" si="113"/>
        <v>0</v>
      </c>
      <c r="J96" s="56">
        <f t="shared" ca="1" si="114"/>
        <v>0</v>
      </c>
      <c r="K96" s="56">
        <f t="shared" ca="1" si="115"/>
        <v>0</v>
      </c>
      <c r="L96" s="56">
        <f t="shared" ca="1" si="116"/>
        <v>0</v>
      </c>
      <c r="M96" s="56">
        <f t="shared" ca="1" si="117"/>
        <v>0</v>
      </c>
      <c r="N96" s="56">
        <f t="shared" ca="1" si="118"/>
        <v>0</v>
      </c>
      <c r="O96" s="56">
        <f t="shared" ca="1" si="119"/>
        <v>0</v>
      </c>
      <c r="P96" s="56">
        <f t="shared" ca="1" si="120"/>
        <v>0</v>
      </c>
      <c r="Q96" s="56">
        <f t="shared" ca="1" si="121"/>
        <v>0</v>
      </c>
      <c r="R96" s="56">
        <f t="shared" ca="1" si="122"/>
        <v>0</v>
      </c>
      <c r="S96" s="56">
        <f t="shared" ca="1" si="123"/>
        <v>0</v>
      </c>
      <c r="T96" s="56">
        <f t="shared" ca="1" si="124"/>
        <v>0</v>
      </c>
      <c r="U96" s="56">
        <f t="shared" ca="1" si="125"/>
        <v>0</v>
      </c>
      <c r="V96" s="56">
        <f t="shared" ca="1" si="126"/>
        <v>0</v>
      </c>
      <c r="W96" s="56">
        <f t="shared" ca="1" si="127"/>
        <v>0</v>
      </c>
      <c r="X96" s="56">
        <f t="shared" ca="1" si="128"/>
        <v>0</v>
      </c>
      <c r="Y96" s="56">
        <f t="shared" ca="1" si="129"/>
        <v>0</v>
      </c>
      <c r="Z96" s="56">
        <f t="shared" ca="1" si="130"/>
        <v>0</v>
      </c>
      <c r="AA96" s="56">
        <f t="shared" ca="1" si="131"/>
        <v>0</v>
      </c>
      <c r="AB96" s="56">
        <f t="shared" ca="1" si="132"/>
        <v>0</v>
      </c>
      <c r="AC96" s="56">
        <f t="shared" ca="1" si="133"/>
        <v>0</v>
      </c>
      <c r="AD96" s="56">
        <f t="shared" ca="1" si="134"/>
        <v>0</v>
      </c>
      <c r="AE96" s="56">
        <f t="shared" ca="1" si="135"/>
        <v>0</v>
      </c>
      <c r="AF96" s="56">
        <f t="shared" ca="1" si="136"/>
        <v>0</v>
      </c>
      <c r="AG96" s="56">
        <f t="shared" ca="1" si="137"/>
        <v>0</v>
      </c>
      <c r="AH96" s="56">
        <f t="shared" ca="1" si="138"/>
        <v>0</v>
      </c>
      <c r="AI96" s="56">
        <f t="shared" ca="1" si="139"/>
        <v>0</v>
      </c>
      <c r="AJ96" s="56">
        <f t="shared" ca="1" si="140"/>
        <v>0</v>
      </c>
      <c r="AK96" s="56">
        <f t="shared" ca="1" si="141"/>
        <v>0</v>
      </c>
      <c r="AL96" s="56">
        <f t="shared" ca="1" si="142"/>
        <v>0</v>
      </c>
      <c r="AM96" s="56">
        <f t="shared" ca="1" si="143"/>
        <v>0</v>
      </c>
      <c r="AN96" s="56">
        <f t="shared" ca="1" si="144"/>
        <v>0</v>
      </c>
      <c r="AO96" s="56">
        <f t="shared" ca="1" si="145"/>
        <v>0</v>
      </c>
      <c r="AP96" s="56">
        <f t="shared" ca="1" si="146"/>
        <v>0</v>
      </c>
      <c r="AQ96" s="56">
        <f t="shared" ca="1" si="147"/>
        <v>0</v>
      </c>
      <c r="AR96" s="56">
        <f t="shared" ca="1" si="148"/>
        <v>0</v>
      </c>
      <c r="AS96" s="56">
        <f t="shared" ca="1" si="149"/>
        <v>0</v>
      </c>
      <c r="AT96" s="56">
        <f t="shared" ca="1" si="150"/>
        <v>0</v>
      </c>
      <c r="AU96" s="56">
        <f t="shared" ca="1" si="151"/>
        <v>0</v>
      </c>
      <c r="AV96" s="56">
        <f t="shared" ca="1" si="152"/>
        <v>0</v>
      </c>
      <c r="AW96" s="56">
        <f t="shared" ca="1" si="153"/>
        <v>0</v>
      </c>
      <c r="AX96" s="56">
        <f t="shared" ca="1" si="154"/>
        <v>0</v>
      </c>
      <c r="AY96" s="56">
        <f t="shared" ca="1" si="155"/>
        <v>0</v>
      </c>
      <c r="AZ96" s="56">
        <f t="shared" ca="1" si="156"/>
        <v>0</v>
      </c>
      <c r="BA96" s="56">
        <f t="shared" ca="1" si="157"/>
        <v>0</v>
      </c>
      <c r="BB96" s="56">
        <f t="shared" ca="1" si="158"/>
        <v>0</v>
      </c>
      <c r="BC96" s="56">
        <f t="shared" ca="1" si="159"/>
        <v>0</v>
      </c>
      <c r="BD96" s="56">
        <f t="shared" ca="1" si="160"/>
        <v>0</v>
      </c>
      <c r="BE96" s="56">
        <f t="shared" ca="1" si="161"/>
        <v>0</v>
      </c>
      <c r="BF96" s="56">
        <f t="shared" ca="1" si="162"/>
        <v>0</v>
      </c>
      <c r="BG96" s="56">
        <f t="shared" ca="1" si="163"/>
        <v>0</v>
      </c>
      <c r="BH96" s="56">
        <f t="shared" ca="1" si="164"/>
        <v>0</v>
      </c>
      <c r="BI96" s="56">
        <f t="shared" ca="1" si="165"/>
        <v>0</v>
      </c>
      <c r="BJ96" s="56">
        <f t="shared" ca="1" si="166"/>
        <v>0</v>
      </c>
      <c r="BK96" s="56">
        <f t="shared" ca="1" si="167"/>
        <v>0</v>
      </c>
      <c r="BL96" s="56">
        <f t="shared" ca="1" si="168"/>
        <v>0</v>
      </c>
      <c r="BM96" s="56">
        <f t="shared" ca="1" si="169"/>
        <v>0</v>
      </c>
      <c r="BN96" s="56">
        <f t="shared" ca="1" si="170"/>
        <v>0</v>
      </c>
      <c r="BO96" s="56">
        <f t="shared" ca="1" si="171"/>
        <v>0</v>
      </c>
      <c r="BP96" s="56">
        <f t="shared" ca="1" si="172"/>
        <v>0</v>
      </c>
      <c r="BQ96" s="56">
        <f t="shared" ca="1" si="173"/>
        <v>0</v>
      </c>
      <c r="BR96" s="56">
        <f t="shared" ca="1" si="174"/>
        <v>0</v>
      </c>
      <c r="BS96" s="56">
        <f t="shared" ca="1" si="175"/>
        <v>0</v>
      </c>
      <c r="BT96" s="56">
        <f t="shared" ca="1" si="176"/>
        <v>0</v>
      </c>
      <c r="BU96" s="56">
        <f t="shared" ca="1" si="177"/>
        <v>0</v>
      </c>
      <c r="BV96" s="56">
        <f t="shared" ca="1" si="178"/>
        <v>0</v>
      </c>
      <c r="BW96" s="56">
        <f t="shared" ca="1" si="179"/>
        <v>0</v>
      </c>
      <c r="BX96" s="56">
        <f t="shared" ca="1" si="180"/>
        <v>0</v>
      </c>
      <c r="BY96" s="56">
        <f t="shared" ca="1" si="181"/>
        <v>0</v>
      </c>
      <c r="BZ96" s="56">
        <f t="shared" ca="1" si="182"/>
        <v>0</v>
      </c>
      <c r="CA96" s="56">
        <f t="shared" ca="1" si="183"/>
        <v>0</v>
      </c>
      <c r="CB96" s="56">
        <f t="shared" ca="1" si="184"/>
        <v>0</v>
      </c>
      <c r="CC96" s="56">
        <f t="shared" ca="1" si="185"/>
        <v>0</v>
      </c>
      <c r="CD96" s="56">
        <f t="shared" ca="1" si="186"/>
        <v>0</v>
      </c>
      <c r="CE96" s="56">
        <f t="shared" ca="1" si="187"/>
        <v>0</v>
      </c>
      <c r="CF96" s="56">
        <f t="shared" ca="1" si="188"/>
        <v>0</v>
      </c>
      <c r="CG96" s="56">
        <f t="shared" ca="1" si="189"/>
        <v>0</v>
      </c>
      <c r="CH96" s="56">
        <f t="shared" ca="1" si="190"/>
        <v>0</v>
      </c>
      <c r="CI96" s="56">
        <f t="shared" ca="1" si="191"/>
        <v>0</v>
      </c>
      <c r="CJ96" s="56">
        <f t="shared" ca="1" si="192"/>
        <v>0</v>
      </c>
      <c r="CK96" s="56">
        <f t="shared" ca="1" si="193"/>
        <v>0</v>
      </c>
      <c r="CL96" s="56">
        <f t="shared" ca="1" si="194"/>
        <v>0</v>
      </c>
      <c r="CM96" s="56">
        <f t="shared" ca="1" si="195"/>
        <v>0</v>
      </c>
      <c r="CN96" s="56">
        <f t="shared" ca="1" si="196"/>
        <v>0</v>
      </c>
      <c r="CO96" s="56">
        <f t="shared" ca="1" si="197"/>
        <v>0</v>
      </c>
      <c r="CP96" s="56">
        <f t="shared" ca="1" si="198"/>
        <v>0</v>
      </c>
      <c r="CQ96" s="56">
        <f t="shared" ca="1" si="199"/>
        <v>0</v>
      </c>
      <c r="CR96" s="56">
        <f t="shared" ca="1" si="200"/>
        <v>0</v>
      </c>
      <c r="CS96" s="56">
        <f t="shared" ca="1" si="201"/>
        <v>0</v>
      </c>
      <c r="CT96" s="56">
        <f t="shared" ca="1" si="202"/>
        <v>0</v>
      </c>
      <c r="CU96" s="56">
        <f t="shared" ca="1" si="203"/>
        <v>0</v>
      </c>
      <c r="CV96" s="56">
        <f t="shared" ca="1" si="204"/>
        <v>0</v>
      </c>
      <c r="CW96" s="56">
        <f t="shared" ca="1" si="205"/>
        <v>0</v>
      </c>
      <c r="CX96" s="56">
        <f t="shared" ca="1" si="206"/>
        <v>0</v>
      </c>
      <c r="CY96" s="56">
        <f t="shared" ca="1" si="207"/>
        <v>0</v>
      </c>
      <c r="CZ96" s="56">
        <f t="shared" ca="1" si="208"/>
        <v>0</v>
      </c>
      <c r="DA96" s="56">
        <f t="shared" ca="1" si="209"/>
        <v>0</v>
      </c>
      <c r="DB96" s="56">
        <f t="shared" ca="1" si="210"/>
        <v>0</v>
      </c>
      <c r="DC96" s="56">
        <f t="shared" ca="1" si="211"/>
        <v>0</v>
      </c>
      <c r="DD96" s="56">
        <f t="shared" ca="1" si="212"/>
        <v>0</v>
      </c>
      <c r="DE96" s="56">
        <f t="shared" ca="1" si="213"/>
        <v>0</v>
      </c>
    </row>
    <row r="97" spans="1:109" ht="19.5" customHeight="1">
      <c r="A97" s="47"/>
      <c r="B97" s="62" t="str">
        <f t="shared" ca="1" si="107"/>
        <v/>
      </c>
      <c r="C97" s="63"/>
      <c r="D97" s="56">
        <f t="shared" ca="1" si="108"/>
        <v>0</v>
      </c>
      <c r="E97" s="56">
        <f t="shared" ca="1" si="109"/>
        <v>0</v>
      </c>
      <c r="F97" s="56">
        <f t="shared" ca="1" si="110"/>
        <v>0</v>
      </c>
      <c r="G97" s="56">
        <f t="shared" ca="1" si="111"/>
        <v>0</v>
      </c>
      <c r="H97" s="56">
        <f t="shared" ca="1" si="112"/>
        <v>0</v>
      </c>
      <c r="I97" s="56">
        <f t="shared" ca="1" si="113"/>
        <v>0</v>
      </c>
      <c r="J97" s="56">
        <f t="shared" ca="1" si="114"/>
        <v>0</v>
      </c>
      <c r="K97" s="56">
        <f t="shared" ca="1" si="115"/>
        <v>0</v>
      </c>
      <c r="L97" s="56">
        <f t="shared" ca="1" si="116"/>
        <v>0</v>
      </c>
      <c r="M97" s="56">
        <f t="shared" ca="1" si="117"/>
        <v>0</v>
      </c>
      <c r="N97" s="56">
        <f t="shared" ca="1" si="118"/>
        <v>0</v>
      </c>
      <c r="O97" s="56">
        <f t="shared" ca="1" si="119"/>
        <v>0</v>
      </c>
      <c r="P97" s="56">
        <f t="shared" ca="1" si="120"/>
        <v>0</v>
      </c>
      <c r="Q97" s="56">
        <f t="shared" ca="1" si="121"/>
        <v>0</v>
      </c>
      <c r="R97" s="56">
        <f t="shared" ca="1" si="122"/>
        <v>0</v>
      </c>
      <c r="S97" s="56">
        <f t="shared" ca="1" si="123"/>
        <v>0</v>
      </c>
      <c r="T97" s="56">
        <f t="shared" ca="1" si="124"/>
        <v>0</v>
      </c>
      <c r="U97" s="56">
        <f t="shared" ca="1" si="125"/>
        <v>0</v>
      </c>
      <c r="V97" s="56">
        <f t="shared" ca="1" si="126"/>
        <v>0</v>
      </c>
      <c r="W97" s="56">
        <f t="shared" ca="1" si="127"/>
        <v>0</v>
      </c>
      <c r="X97" s="56">
        <f t="shared" ca="1" si="128"/>
        <v>0</v>
      </c>
      <c r="Y97" s="56">
        <f t="shared" ca="1" si="129"/>
        <v>0</v>
      </c>
      <c r="Z97" s="56">
        <f t="shared" ca="1" si="130"/>
        <v>0</v>
      </c>
      <c r="AA97" s="56">
        <f t="shared" ca="1" si="131"/>
        <v>0</v>
      </c>
      <c r="AB97" s="56">
        <f t="shared" ca="1" si="132"/>
        <v>0</v>
      </c>
      <c r="AC97" s="56">
        <f t="shared" ca="1" si="133"/>
        <v>0</v>
      </c>
      <c r="AD97" s="56">
        <f t="shared" ca="1" si="134"/>
        <v>0</v>
      </c>
      <c r="AE97" s="56">
        <f t="shared" ca="1" si="135"/>
        <v>0</v>
      </c>
      <c r="AF97" s="56">
        <f t="shared" ca="1" si="136"/>
        <v>0</v>
      </c>
      <c r="AG97" s="56">
        <f t="shared" ca="1" si="137"/>
        <v>0</v>
      </c>
      <c r="AH97" s="56">
        <f t="shared" ca="1" si="138"/>
        <v>0</v>
      </c>
      <c r="AI97" s="56">
        <f t="shared" ca="1" si="139"/>
        <v>0</v>
      </c>
      <c r="AJ97" s="56">
        <f t="shared" ca="1" si="140"/>
        <v>0</v>
      </c>
      <c r="AK97" s="56">
        <f t="shared" ca="1" si="141"/>
        <v>0</v>
      </c>
      <c r="AL97" s="56">
        <f t="shared" ca="1" si="142"/>
        <v>0</v>
      </c>
      <c r="AM97" s="56">
        <f t="shared" ca="1" si="143"/>
        <v>0</v>
      </c>
      <c r="AN97" s="56">
        <f t="shared" ca="1" si="144"/>
        <v>0</v>
      </c>
      <c r="AO97" s="56">
        <f t="shared" ca="1" si="145"/>
        <v>0</v>
      </c>
      <c r="AP97" s="56">
        <f t="shared" ca="1" si="146"/>
        <v>0</v>
      </c>
      <c r="AQ97" s="56">
        <f t="shared" ca="1" si="147"/>
        <v>0</v>
      </c>
      <c r="AR97" s="56">
        <f t="shared" ca="1" si="148"/>
        <v>0</v>
      </c>
      <c r="AS97" s="56">
        <f t="shared" ca="1" si="149"/>
        <v>0</v>
      </c>
      <c r="AT97" s="56">
        <f t="shared" ca="1" si="150"/>
        <v>0</v>
      </c>
      <c r="AU97" s="56">
        <f t="shared" ca="1" si="151"/>
        <v>0</v>
      </c>
      <c r="AV97" s="56">
        <f t="shared" ca="1" si="152"/>
        <v>0</v>
      </c>
      <c r="AW97" s="56">
        <f t="shared" ca="1" si="153"/>
        <v>0</v>
      </c>
      <c r="AX97" s="56">
        <f t="shared" ca="1" si="154"/>
        <v>0</v>
      </c>
      <c r="AY97" s="56">
        <f t="shared" ca="1" si="155"/>
        <v>0</v>
      </c>
      <c r="AZ97" s="56">
        <f t="shared" ca="1" si="156"/>
        <v>0</v>
      </c>
      <c r="BA97" s="56">
        <f t="shared" ca="1" si="157"/>
        <v>0</v>
      </c>
      <c r="BB97" s="56">
        <f t="shared" ca="1" si="158"/>
        <v>0</v>
      </c>
      <c r="BC97" s="56">
        <f t="shared" ca="1" si="159"/>
        <v>0</v>
      </c>
      <c r="BD97" s="56">
        <f t="shared" ca="1" si="160"/>
        <v>0</v>
      </c>
      <c r="BE97" s="56">
        <f t="shared" ca="1" si="161"/>
        <v>0</v>
      </c>
      <c r="BF97" s="56">
        <f t="shared" ca="1" si="162"/>
        <v>0</v>
      </c>
      <c r="BG97" s="56">
        <f t="shared" ca="1" si="163"/>
        <v>0</v>
      </c>
      <c r="BH97" s="56">
        <f t="shared" ca="1" si="164"/>
        <v>0</v>
      </c>
      <c r="BI97" s="56">
        <f t="shared" ca="1" si="165"/>
        <v>0</v>
      </c>
      <c r="BJ97" s="56">
        <f t="shared" ca="1" si="166"/>
        <v>0</v>
      </c>
      <c r="BK97" s="56">
        <f t="shared" ca="1" si="167"/>
        <v>0</v>
      </c>
      <c r="BL97" s="56">
        <f t="shared" ca="1" si="168"/>
        <v>0</v>
      </c>
      <c r="BM97" s="56">
        <f t="shared" ca="1" si="169"/>
        <v>0</v>
      </c>
      <c r="BN97" s="56">
        <f t="shared" ca="1" si="170"/>
        <v>0</v>
      </c>
      <c r="BO97" s="56">
        <f t="shared" ca="1" si="171"/>
        <v>0</v>
      </c>
      <c r="BP97" s="56">
        <f t="shared" ca="1" si="172"/>
        <v>0</v>
      </c>
      <c r="BQ97" s="56">
        <f t="shared" ca="1" si="173"/>
        <v>0</v>
      </c>
      <c r="BR97" s="56">
        <f t="shared" ca="1" si="174"/>
        <v>0</v>
      </c>
      <c r="BS97" s="56">
        <f t="shared" ca="1" si="175"/>
        <v>0</v>
      </c>
      <c r="BT97" s="56">
        <f t="shared" ca="1" si="176"/>
        <v>0</v>
      </c>
      <c r="BU97" s="56">
        <f t="shared" ca="1" si="177"/>
        <v>0</v>
      </c>
      <c r="BV97" s="56">
        <f t="shared" ca="1" si="178"/>
        <v>0</v>
      </c>
      <c r="BW97" s="56">
        <f t="shared" ca="1" si="179"/>
        <v>0</v>
      </c>
      <c r="BX97" s="56">
        <f t="shared" ca="1" si="180"/>
        <v>0</v>
      </c>
      <c r="BY97" s="56">
        <f t="shared" ca="1" si="181"/>
        <v>0</v>
      </c>
      <c r="BZ97" s="56">
        <f t="shared" ca="1" si="182"/>
        <v>0</v>
      </c>
      <c r="CA97" s="56">
        <f t="shared" ca="1" si="183"/>
        <v>0</v>
      </c>
      <c r="CB97" s="56">
        <f t="shared" ca="1" si="184"/>
        <v>0</v>
      </c>
      <c r="CC97" s="56">
        <f t="shared" ca="1" si="185"/>
        <v>0</v>
      </c>
      <c r="CD97" s="56">
        <f t="shared" ca="1" si="186"/>
        <v>0</v>
      </c>
      <c r="CE97" s="56">
        <f t="shared" ca="1" si="187"/>
        <v>0</v>
      </c>
      <c r="CF97" s="56">
        <f t="shared" ca="1" si="188"/>
        <v>0</v>
      </c>
      <c r="CG97" s="56">
        <f t="shared" ca="1" si="189"/>
        <v>0</v>
      </c>
      <c r="CH97" s="56">
        <f t="shared" ca="1" si="190"/>
        <v>0</v>
      </c>
      <c r="CI97" s="56">
        <f t="shared" ca="1" si="191"/>
        <v>0</v>
      </c>
      <c r="CJ97" s="56">
        <f t="shared" ca="1" si="192"/>
        <v>0</v>
      </c>
      <c r="CK97" s="56">
        <f t="shared" ca="1" si="193"/>
        <v>0</v>
      </c>
      <c r="CL97" s="56">
        <f t="shared" ca="1" si="194"/>
        <v>0</v>
      </c>
      <c r="CM97" s="56">
        <f t="shared" ca="1" si="195"/>
        <v>0</v>
      </c>
      <c r="CN97" s="56">
        <f t="shared" ca="1" si="196"/>
        <v>0</v>
      </c>
      <c r="CO97" s="56">
        <f t="shared" ca="1" si="197"/>
        <v>0</v>
      </c>
      <c r="CP97" s="56">
        <f t="shared" ca="1" si="198"/>
        <v>0</v>
      </c>
      <c r="CQ97" s="56">
        <f t="shared" ca="1" si="199"/>
        <v>0</v>
      </c>
      <c r="CR97" s="56">
        <f t="shared" ca="1" si="200"/>
        <v>0</v>
      </c>
      <c r="CS97" s="56">
        <f t="shared" ca="1" si="201"/>
        <v>0</v>
      </c>
      <c r="CT97" s="56">
        <f t="shared" ca="1" si="202"/>
        <v>0</v>
      </c>
      <c r="CU97" s="56">
        <f t="shared" ca="1" si="203"/>
        <v>0</v>
      </c>
      <c r="CV97" s="56">
        <f t="shared" ca="1" si="204"/>
        <v>0</v>
      </c>
      <c r="CW97" s="56">
        <f t="shared" ca="1" si="205"/>
        <v>0</v>
      </c>
      <c r="CX97" s="56">
        <f t="shared" ca="1" si="206"/>
        <v>0</v>
      </c>
      <c r="CY97" s="56">
        <f t="shared" ca="1" si="207"/>
        <v>0</v>
      </c>
      <c r="CZ97" s="56">
        <f t="shared" ca="1" si="208"/>
        <v>0</v>
      </c>
      <c r="DA97" s="56">
        <f t="shared" ca="1" si="209"/>
        <v>0</v>
      </c>
      <c r="DB97" s="56">
        <f t="shared" ca="1" si="210"/>
        <v>0</v>
      </c>
      <c r="DC97" s="56">
        <f t="shared" ca="1" si="211"/>
        <v>0</v>
      </c>
      <c r="DD97" s="56">
        <f t="shared" ca="1" si="212"/>
        <v>0</v>
      </c>
      <c r="DE97" s="56">
        <f t="shared" ca="1" si="213"/>
        <v>0</v>
      </c>
    </row>
    <row r="98" spans="1:109" ht="19.5" customHeight="1">
      <c r="A98" s="47"/>
      <c r="B98" s="62" t="str">
        <f t="shared" ca="1" si="107"/>
        <v/>
      </c>
      <c r="C98" s="63"/>
      <c r="D98" s="56">
        <f t="shared" ca="1" si="108"/>
        <v>0</v>
      </c>
      <c r="E98" s="56">
        <f t="shared" ca="1" si="109"/>
        <v>0</v>
      </c>
      <c r="F98" s="56">
        <f t="shared" ca="1" si="110"/>
        <v>0</v>
      </c>
      <c r="G98" s="56">
        <f t="shared" ca="1" si="111"/>
        <v>0</v>
      </c>
      <c r="H98" s="56">
        <f t="shared" ca="1" si="112"/>
        <v>0</v>
      </c>
      <c r="I98" s="56">
        <f t="shared" ca="1" si="113"/>
        <v>0</v>
      </c>
      <c r="J98" s="56">
        <f t="shared" ca="1" si="114"/>
        <v>0</v>
      </c>
      <c r="K98" s="56">
        <f t="shared" ca="1" si="115"/>
        <v>0</v>
      </c>
      <c r="L98" s="56">
        <f t="shared" ca="1" si="116"/>
        <v>0</v>
      </c>
      <c r="M98" s="56">
        <f t="shared" ca="1" si="117"/>
        <v>0</v>
      </c>
      <c r="N98" s="56">
        <f t="shared" ca="1" si="118"/>
        <v>0</v>
      </c>
      <c r="O98" s="56">
        <f t="shared" ca="1" si="119"/>
        <v>0</v>
      </c>
      <c r="P98" s="56">
        <f t="shared" ca="1" si="120"/>
        <v>0</v>
      </c>
      <c r="Q98" s="56">
        <f t="shared" ca="1" si="121"/>
        <v>0</v>
      </c>
      <c r="R98" s="56">
        <f t="shared" ca="1" si="122"/>
        <v>0</v>
      </c>
      <c r="S98" s="56">
        <f t="shared" ca="1" si="123"/>
        <v>0</v>
      </c>
      <c r="T98" s="56">
        <f t="shared" ca="1" si="124"/>
        <v>0</v>
      </c>
      <c r="U98" s="56">
        <f t="shared" ca="1" si="125"/>
        <v>0</v>
      </c>
      <c r="V98" s="56">
        <f t="shared" ca="1" si="126"/>
        <v>0</v>
      </c>
      <c r="W98" s="56">
        <f t="shared" ca="1" si="127"/>
        <v>0</v>
      </c>
      <c r="X98" s="56">
        <f t="shared" ca="1" si="128"/>
        <v>0</v>
      </c>
      <c r="Y98" s="56">
        <f t="shared" ca="1" si="129"/>
        <v>0</v>
      </c>
      <c r="Z98" s="56">
        <f t="shared" ca="1" si="130"/>
        <v>0</v>
      </c>
      <c r="AA98" s="56">
        <f t="shared" ca="1" si="131"/>
        <v>0</v>
      </c>
      <c r="AB98" s="56">
        <f t="shared" ca="1" si="132"/>
        <v>0</v>
      </c>
      <c r="AC98" s="56">
        <f t="shared" ca="1" si="133"/>
        <v>0</v>
      </c>
      <c r="AD98" s="56">
        <f t="shared" ca="1" si="134"/>
        <v>0</v>
      </c>
      <c r="AE98" s="56">
        <f t="shared" ca="1" si="135"/>
        <v>0</v>
      </c>
      <c r="AF98" s="56">
        <f t="shared" ca="1" si="136"/>
        <v>0</v>
      </c>
      <c r="AG98" s="56">
        <f t="shared" ca="1" si="137"/>
        <v>0</v>
      </c>
      <c r="AH98" s="56">
        <f t="shared" ca="1" si="138"/>
        <v>0</v>
      </c>
      <c r="AI98" s="56">
        <f t="shared" ca="1" si="139"/>
        <v>0</v>
      </c>
      <c r="AJ98" s="56">
        <f t="shared" ca="1" si="140"/>
        <v>0</v>
      </c>
      <c r="AK98" s="56">
        <f t="shared" ca="1" si="141"/>
        <v>0</v>
      </c>
      <c r="AL98" s="56">
        <f t="shared" ca="1" si="142"/>
        <v>0</v>
      </c>
      <c r="AM98" s="56">
        <f t="shared" ca="1" si="143"/>
        <v>0</v>
      </c>
      <c r="AN98" s="56">
        <f t="shared" ca="1" si="144"/>
        <v>0</v>
      </c>
      <c r="AO98" s="56">
        <f t="shared" ca="1" si="145"/>
        <v>0</v>
      </c>
      <c r="AP98" s="56">
        <f t="shared" ca="1" si="146"/>
        <v>0</v>
      </c>
      <c r="AQ98" s="56">
        <f t="shared" ca="1" si="147"/>
        <v>0</v>
      </c>
      <c r="AR98" s="56">
        <f t="shared" ca="1" si="148"/>
        <v>0</v>
      </c>
      <c r="AS98" s="56">
        <f t="shared" ca="1" si="149"/>
        <v>0</v>
      </c>
      <c r="AT98" s="56">
        <f t="shared" ca="1" si="150"/>
        <v>0</v>
      </c>
      <c r="AU98" s="56">
        <f t="shared" ca="1" si="151"/>
        <v>0</v>
      </c>
      <c r="AV98" s="56">
        <f t="shared" ca="1" si="152"/>
        <v>0</v>
      </c>
      <c r="AW98" s="56">
        <f t="shared" ca="1" si="153"/>
        <v>0</v>
      </c>
      <c r="AX98" s="56">
        <f t="shared" ca="1" si="154"/>
        <v>0</v>
      </c>
      <c r="AY98" s="56">
        <f t="shared" ca="1" si="155"/>
        <v>0</v>
      </c>
      <c r="AZ98" s="56">
        <f t="shared" ca="1" si="156"/>
        <v>0</v>
      </c>
      <c r="BA98" s="56">
        <f t="shared" ca="1" si="157"/>
        <v>0</v>
      </c>
      <c r="BB98" s="56">
        <f t="shared" ca="1" si="158"/>
        <v>0</v>
      </c>
      <c r="BC98" s="56">
        <f t="shared" ca="1" si="159"/>
        <v>0</v>
      </c>
      <c r="BD98" s="56">
        <f t="shared" ca="1" si="160"/>
        <v>0</v>
      </c>
      <c r="BE98" s="56">
        <f t="shared" ca="1" si="161"/>
        <v>0</v>
      </c>
      <c r="BF98" s="56">
        <f t="shared" ca="1" si="162"/>
        <v>0</v>
      </c>
      <c r="BG98" s="56">
        <f t="shared" ca="1" si="163"/>
        <v>0</v>
      </c>
      <c r="BH98" s="56">
        <f t="shared" ca="1" si="164"/>
        <v>0</v>
      </c>
      <c r="BI98" s="56">
        <f t="shared" ca="1" si="165"/>
        <v>0</v>
      </c>
      <c r="BJ98" s="56">
        <f t="shared" ca="1" si="166"/>
        <v>0</v>
      </c>
      <c r="BK98" s="56">
        <f t="shared" ca="1" si="167"/>
        <v>0</v>
      </c>
      <c r="BL98" s="56">
        <f t="shared" ca="1" si="168"/>
        <v>0</v>
      </c>
      <c r="BM98" s="56">
        <f t="shared" ca="1" si="169"/>
        <v>0</v>
      </c>
      <c r="BN98" s="56">
        <f t="shared" ca="1" si="170"/>
        <v>0</v>
      </c>
      <c r="BO98" s="56">
        <f t="shared" ca="1" si="171"/>
        <v>0</v>
      </c>
      <c r="BP98" s="56">
        <f t="shared" ca="1" si="172"/>
        <v>0</v>
      </c>
      <c r="BQ98" s="56">
        <f t="shared" ca="1" si="173"/>
        <v>0</v>
      </c>
      <c r="BR98" s="56">
        <f t="shared" ca="1" si="174"/>
        <v>0</v>
      </c>
      <c r="BS98" s="56">
        <f t="shared" ca="1" si="175"/>
        <v>0</v>
      </c>
      <c r="BT98" s="56">
        <f t="shared" ca="1" si="176"/>
        <v>0</v>
      </c>
      <c r="BU98" s="56">
        <f t="shared" ca="1" si="177"/>
        <v>0</v>
      </c>
      <c r="BV98" s="56">
        <f t="shared" ca="1" si="178"/>
        <v>0</v>
      </c>
      <c r="BW98" s="56">
        <f t="shared" ca="1" si="179"/>
        <v>0</v>
      </c>
      <c r="BX98" s="56">
        <f t="shared" ca="1" si="180"/>
        <v>0</v>
      </c>
      <c r="BY98" s="56">
        <f t="shared" ca="1" si="181"/>
        <v>0</v>
      </c>
      <c r="BZ98" s="56">
        <f t="shared" ca="1" si="182"/>
        <v>0</v>
      </c>
      <c r="CA98" s="56">
        <f t="shared" ca="1" si="183"/>
        <v>0</v>
      </c>
      <c r="CB98" s="56">
        <f t="shared" ca="1" si="184"/>
        <v>0</v>
      </c>
      <c r="CC98" s="56">
        <f t="shared" ca="1" si="185"/>
        <v>0</v>
      </c>
      <c r="CD98" s="56">
        <f t="shared" ca="1" si="186"/>
        <v>0</v>
      </c>
      <c r="CE98" s="56">
        <f t="shared" ca="1" si="187"/>
        <v>0</v>
      </c>
      <c r="CF98" s="56">
        <f t="shared" ca="1" si="188"/>
        <v>0</v>
      </c>
      <c r="CG98" s="56">
        <f t="shared" ca="1" si="189"/>
        <v>0</v>
      </c>
      <c r="CH98" s="56">
        <f t="shared" ca="1" si="190"/>
        <v>0</v>
      </c>
      <c r="CI98" s="56">
        <f t="shared" ca="1" si="191"/>
        <v>0</v>
      </c>
      <c r="CJ98" s="56">
        <f t="shared" ca="1" si="192"/>
        <v>0</v>
      </c>
      <c r="CK98" s="56">
        <f t="shared" ca="1" si="193"/>
        <v>0</v>
      </c>
      <c r="CL98" s="56">
        <f t="shared" ca="1" si="194"/>
        <v>0</v>
      </c>
      <c r="CM98" s="56">
        <f t="shared" ca="1" si="195"/>
        <v>0</v>
      </c>
      <c r="CN98" s="56">
        <f t="shared" ca="1" si="196"/>
        <v>0</v>
      </c>
      <c r="CO98" s="56">
        <f t="shared" ca="1" si="197"/>
        <v>0</v>
      </c>
      <c r="CP98" s="56">
        <f t="shared" ca="1" si="198"/>
        <v>0</v>
      </c>
      <c r="CQ98" s="56">
        <f t="shared" ca="1" si="199"/>
        <v>0</v>
      </c>
      <c r="CR98" s="56">
        <f t="shared" ca="1" si="200"/>
        <v>0</v>
      </c>
      <c r="CS98" s="56">
        <f t="shared" ca="1" si="201"/>
        <v>0</v>
      </c>
      <c r="CT98" s="56">
        <f t="shared" ca="1" si="202"/>
        <v>0</v>
      </c>
      <c r="CU98" s="56">
        <f t="shared" ca="1" si="203"/>
        <v>0</v>
      </c>
      <c r="CV98" s="56">
        <f t="shared" ca="1" si="204"/>
        <v>0</v>
      </c>
      <c r="CW98" s="56">
        <f t="shared" ca="1" si="205"/>
        <v>0</v>
      </c>
      <c r="CX98" s="56">
        <f t="shared" ca="1" si="206"/>
        <v>0</v>
      </c>
      <c r="CY98" s="56">
        <f t="shared" ca="1" si="207"/>
        <v>0</v>
      </c>
      <c r="CZ98" s="56">
        <f t="shared" ca="1" si="208"/>
        <v>0</v>
      </c>
      <c r="DA98" s="56">
        <f t="shared" ca="1" si="209"/>
        <v>0</v>
      </c>
      <c r="DB98" s="56">
        <f t="shared" ca="1" si="210"/>
        <v>0</v>
      </c>
      <c r="DC98" s="56">
        <f t="shared" ca="1" si="211"/>
        <v>0</v>
      </c>
      <c r="DD98" s="56">
        <f t="shared" ca="1" si="212"/>
        <v>0</v>
      </c>
      <c r="DE98" s="56">
        <f t="shared" ca="1" si="213"/>
        <v>0</v>
      </c>
    </row>
    <row r="99" spans="1:109" ht="19.5" customHeight="1">
      <c r="A99" s="47"/>
      <c r="B99" s="62" t="str">
        <f t="shared" ca="1" si="107"/>
        <v/>
      </c>
      <c r="C99" s="63"/>
      <c r="D99" s="56">
        <f t="shared" ca="1" si="108"/>
        <v>0</v>
      </c>
      <c r="E99" s="56">
        <f t="shared" ca="1" si="109"/>
        <v>0</v>
      </c>
      <c r="F99" s="56">
        <f t="shared" ca="1" si="110"/>
        <v>0</v>
      </c>
      <c r="G99" s="56">
        <f t="shared" ca="1" si="111"/>
        <v>0</v>
      </c>
      <c r="H99" s="56">
        <f t="shared" ca="1" si="112"/>
        <v>0</v>
      </c>
      <c r="I99" s="56">
        <f t="shared" ca="1" si="113"/>
        <v>0</v>
      </c>
      <c r="J99" s="56">
        <f t="shared" ca="1" si="114"/>
        <v>0</v>
      </c>
      <c r="K99" s="56">
        <f t="shared" ca="1" si="115"/>
        <v>0</v>
      </c>
      <c r="L99" s="56">
        <f t="shared" ca="1" si="116"/>
        <v>0</v>
      </c>
      <c r="M99" s="56">
        <f t="shared" ca="1" si="117"/>
        <v>0</v>
      </c>
      <c r="N99" s="56">
        <f t="shared" ca="1" si="118"/>
        <v>0</v>
      </c>
      <c r="O99" s="56">
        <f t="shared" ca="1" si="119"/>
        <v>0</v>
      </c>
      <c r="P99" s="56">
        <f t="shared" ca="1" si="120"/>
        <v>0</v>
      </c>
      <c r="Q99" s="56">
        <f t="shared" ca="1" si="121"/>
        <v>0</v>
      </c>
      <c r="R99" s="56">
        <f t="shared" ca="1" si="122"/>
        <v>0</v>
      </c>
      <c r="S99" s="56">
        <f t="shared" ca="1" si="123"/>
        <v>0</v>
      </c>
      <c r="T99" s="56">
        <f t="shared" ca="1" si="124"/>
        <v>0</v>
      </c>
      <c r="U99" s="56">
        <f t="shared" ca="1" si="125"/>
        <v>0</v>
      </c>
      <c r="V99" s="56">
        <f t="shared" ca="1" si="126"/>
        <v>0</v>
      </c>
      <c r="W99" s="56">
        <f t="shared" ca="1" si="127"/>
        <v>0</v>
      </c>
      <c r="X99" s="56">
        <f t="shared" ca="1" si="128"/>
        <v>0</v>
      </c>
      <c r="Y99" s="56">
        <f t="shared" ca="1" si="129"/>
        <v>0</v>
      </c>
      <c r="Z99" s="56">
        <f t="shared" ca="1" si="130"/>
        <v>0</v>
      </c>
      <c r="AA99" s="56">
        <f t="shared" ca="1" si="131"/>
        <v>0</v>
      </c>
      <c r="AB99" s="56">
        <f t="shared" ca="1" si="132"/>
        <v>0</v>
      </c>
      <c r="AC99" s="56">
        <f t="shared" ca="1" si="133"/>
        <v>0</v>
      </c>
      <c r="AD99" s="56">
        <f t="shared" ca="1" si="134"/>
        <v>0</v>
      </c>
      <c r="AE99" s="56">
        <f t="shared" ca="1" si="135"/>
        <v>0</v>
      </c>
      <c r="AF99" s="56">
        <f t="shared" ca="1" si="136"/>
        <v>0</v>
      </c>
      <c r="AG99" s="56">
        <f t="shared" ca="1" si="137"/>
        <v>0</v>
      </c>
      <c r="AH99" s="56">
        <f t="shared" ca="1" si="138"/>
        <v>0</v>
      </c>
      <c r="AI99" s="56">
        <f t="shared" ca="1" si="139"/>
        <v>0</v>
      </c>
      <c r="AJ99" s="56">
        <f t="shared" ca="1" si="140"/>
        <v>0</v>
      </c>
      <c r="AK99" s="56">
        <f t="shared" ca="1" si="141"/>
        <v>0</v>
      </c>
      <c r="AL99" s="56">
        <f t="shared" ca="1" si="142"/>
        <v>0</v>
      </c>
      <c r="AM99" s="56">
        <f t="shared" ca="1" si="143"/>
        <v>0</v>
      </c>
      <c r="AN99" s="56">
        <f t="shared" ca="1" si="144"/>
        <v>0</v>
      </c>
      <c r="AO99" s="56">
        <f t="shared" ca="1" si="145"/>
        <v>0</v>
      </c>
      <c r="AP99" s="56">
        <f t="shared" ca="1" si="146"/>
        <v>0</v>
      </c>
      <c r="AQ99" s="56">
        <f t="shared" ca="1" si="147"/>
        <v>0</v>
      </c>
      <c r="AR99" s="56">
        <f t="shared" ca="1" si="148"/>
        <v>0</v>
      </c>
      <c r="AS99" s="56">
        <f t="shared" ca="1" si="149"/>
        <v>0</v>
      </c>
      <c r="AT99" s="56">
        <f t="shared" ca="1" si="150"/>
        <v>0</v>
      </c>
      <c r="AU99" s="56">
        <f t="shared" ca="1" si="151"/>
        <v>0</v>
      </c>
      <c r="AV99" s="56">
        <f t="shared" ca="1" si="152"/>
        <v>0</v>
      </c>
      <c r="AW99" s="56">
        <f t="shared" ca="1" si="153"/>
        <v>0</v>
      </c>
      <c r="AX99" s="56">
        <f t="shared" ca="1" si="154"/>
        <v>0</v>
      </c>
      <c r="AY99" s="56">
        <f t="shared" ca="1" si="155"/>
        <v>0</v>
      </c>
      <c r="AZ99" s="56">
        <f t="shared" ca="1" si="156"/>
        <v>0</v>
      </c>
      <c r="BA99" s="56">
        <f t="shared" ca="1" si="157"/>
        <v>0</v>
      </c>
      <c r="BB99" s="56">
        <f t="shared" ca="1" si="158"/>
        <v>0</v>
      </c>
      <c r="BC99" s="56">
        <f t="shared" ca="1" si="159"/>
        <v>0</v>
      </c>
      <c r="BD99" s="56">
        <f t="shared" ca="1" si="160"/>
        <v>0</v>
      </c>
      <c r="BE99" s="56">
        <f t="shared" ca="1" si="161"/>
        <v>0</v>
      </c>
      <c r="BF99" s="56">
        <f t="shared" ca="1" si="162"/>
        <v>0</v>
      </c>
      <c r="BG99" s="56">
        <f t="shared" ca="1" si="163"/>
        <v>0</v>
      </c>
      <c r="BH99" s="56">
        <f t="shared" ca="1" si="164"/>
        <v>0</v>
      </c>
      <c r="BI99" s="56">
        <f t="shared" ca="1" si="165"/>
        <v>0</v>
      </c>
      <c r="BJ99" s="56">
        <f t="shared" ca="1" si="166"/>
        <v>0</v>
      </c>
      <c r="BK99" s="56">
        <f t="shared" ca="1" si="167"/>
        <v>0</v>
      </c>
      <c r="BL99" s="56">
        <f t="shared" ca="1" si="168"/>
        <v>0</v>
      </c>
      <c r="BM99" s="56">
        <f t="shared" ca="1" si="169"/>
        <v>0</v>
      </c>
      <c r="BN99" s="56">
        <f t="shared" ca="1" si="170"/>
        <v>0</v>
      </c>
      <c r="BO99" s="56">
        <f t="shared" ca="1" si="171"/>
        <v>0</v>
      </c>
      <c r="BP99" s="56">
        <f t="shared" ca="1" si="172"/>
        <v>0</v>
      </c>
      <c r="BQ99" s="56">
        <f t="shared" ca="1" si="173"/>
        <v>0</v>
      </c>
      <c r="BR99" s="56">
        <f t="shared" ca="1" si="174"/>
        <v>0</v>
      </c>
      <c r="BS99" s="56">
        <f t="shared" ca="1" si="175"/>
        <v>0</v>
      </c>
      <c r="BT99" s="56">
        <f t="shared" ca="1" si="176"/>
        <v>0</v>
      </c>
      <c r="BU99" s="56">
        <f t="shared" ca="1" si="177"/>
        <v>0</v>
      </c>
      <c r="BV99" s="56">
        <f t="shared" ca="1" si="178"/>
        <v>0</v>
      </c>
      <c r="BW99" s="56">
        <f t="shared" ca="1" si="179"/>
        <v>0</v>
      </c>
      <c r="BX99" s="56">
        <f t="shared" ca="1" si="180"/>
        <v>0</v>
      </c>
      <c r="BY99" s="56">
        <f t="shared" ca="1" si="181"/>
        <v>0</v>
      </c>
      <c r="BZ99" s="56">
        <f t="shared" ca="1" si="182"/>
        <v>0</v>
      </c>
      <c r="CA99" s="56">
        <f t="shared" ca="1" si="183"/>
        <v>0</v>
      </c>
      <c r="CB99" s="56">
        <f t="shared" ca="1" si="184"/>
        <v>0</v>
      </c>
      <c r="CC99" s="56">
        <f t="shared" ca="1" si="185"/>
        <v>0</v>
      </c>
      <c r="CD99" s="56">
        <f t="shared" ca="1" si="186"/>
        <v>0</v>
      </c>
      <c r="CE99" s="56">
        <f t="shared" ca="1" si="187"/>
        <v>0</v>
      </c>
      <c r="CF99" s="56">
        <f t="shared" ca="1" si="188"/>
        <v>0</v>
      </c>
      <c r="CG99" s="56">
        <f t="shared" ca="1" si="189"/>
        <v>0</v>
      </c>
      <c r="CH99" s="56">
        <f t="shared" ca="1" si="190"/>
        <v>0</v>
      </c>
      <c r="CI99" s="56">
        <f t="shared" ca="1" si="191"/>
        <v>0</v>
      </c>
      <c r="CJ99" s="56">
        <f t="shared" ca="1" si="192"/>
        <v>0</v>
      </c>
      <c r="CK99" s="56">
        <f t="shared" ca="1" si="193"/>
        <v>0</v>
      </c>
      <c r="CL99" s="56">
        <f t="shared" ca="1" si="194"/>
        <v>0</v>
      </c>
      <c r="CM99" s="56">
        <f t="shared" ca="1" si="195"/>
        <v>0</v>
      </c>
      <c r="CN99" s="56">
        <f t="shared" ca="1" si="196"/>
        <v>0</v>
      </c>
      <c r="CO99" s="56">
        <f t="shared" ca="1" si="197"/>
        <v>0</v>
      </c>
      <c r="CP99" s="56">
        <f t="shared" ca="1" si="198"/>
        <v>0</v>
      </c>
      <c r="CQ99" s="56">
        <f t="shared" ca="1" si="199"/>
        <v>0</v>
      </c>
      <c r="CR99" s="56">
        <f t="shared" ca="1" si="200"/>
        <v>0</v>
      </c>
      <c r="CS99" s="56">
        <f t="shared" ca="1" si="201"/>
        <v>0</v>
      </c>
      <c r="CT99" s="56">
        <f t="shared" ca="1" si="202"/>
        <v>0</v>
      </c>
      <c r="CU99" s="56">
        <f t="shared" ca="1" si="203"/>
        <v>0</v>
      </c>
      <c r="CV99" s="56">
        <f t="shared" ca="1" si="204"/>
        <v>0</v>
      </c>
      <c r="CW99" s="56">
        <f t="shared" ca="1" si="205"/>
        <v>0</v>
      </c>
      <c r="CX99" s="56">
        <f t="shared" ca="1" si="206"/>
        <v>0</v>
      </c>
      <c r="CY99" s="56">
        <f t="shared" ca="1" si="207"/>
        <v>0</v>
      </c>
      <c r="CZ99" s="56">
        <f t="shared" ca="1" si="208"/>
        <v>0</v>
      </c>
      <c r="DA99" s="56">
        <f t="shared" ca="1" si="209"/>
        <v>0</v>
      </c>
      <c r="DB99" s="56">
        <f t="shared" ca="1" si="210"/>
        <v>0</v>
      </c>
      <c r="DC99" s="56">
        <f t="shared" ca="1" si="211"/>
        <v>0</v>
      </c>
      <c r="DD99" s="56">
        <f t="shared" ca="1" si="212"/>
        <v>0</v>
      </c>
      <c r="DE99" s="56">
        <f t="shared" ca="1" si="213"/>
        <v>0</v>
      </c>
    </row>
    <row r="100" spans="1:109" ht="19.5" customHeight="1">
      <c r="A100" s="47"/>
      <c r="B100" s="62" t="str">
        <f t="shared" ca="1" si="107"/>
        <v/>
      </c>
      <c r="C100" s="63"/>
      <c r="D100" s="56">
        <f t="shared" ca="1" si="108"/>
        <v>0</v>
      </c>
      <c r="E100" s="56">
        <f t="shared" ca="1" si="109"/>
        <v>0</v>
      </c>
      <c r="F100" s="56">
        <f t="shared" ca="1" si="110"/>
        <v>0</v>
      </c>
      <c r="G100" s="56">
        <f t="shared" ca="1" si="111"/>
        <v>0</v>
      </c>
      <c r="H100" s="56">
        <f t="shared" ca="1" si="112"/>
        <v>0</v>
      </c>
      <c r="I100" s="56">
        <f t="shared" ca="1" si="113"/>
        <v>0</v>
      </c>
      <c r="J100" s="56">
        <f t="shared" ca="1" si="114"/>
        <v>0</v>
      </c>
      <c r="K100" s="56">
        <f t="shared" ca="1" si="115"/>
        <v>0</v>
      </c>
      <c r="L100" s="56">
        <f t="shared" ca="1" si="116"/>
        <v>0</v>
      </c>
      <c r="M100" s="56">
        <f t="shared" ca="1" si="117"/>
        <v>0</v>
      </c>
      <c r="N100" s="56">
        <f t="shared" ca="1" si="118"/>
        <v>0</v>
      </c>
      <c r="O100" s="56">
        <f t="shared" ca="1" si="119"/>
        <v>0</v>
      </c>
      <c r="P100" s="56">
        <f t="shared" ca="1" si="120"/>
        <v>0</v>
      </c>
      <c r="Q100" s="56">
        <f t="shared" ca="1" si="121"/>
        <v>0</v>
      </c>
      <c r="R100" s="56">
        <f t="shared" ca="1" si="122"/>
        <v>0</v>
      </c>
      <c r="S100" s="56">
        <f t="shared" ca="1" si="123"/>
        <v>0</v>
      </c>
      <c r="T100" s="56">
        <f t="shared" ca="1" si="124"/>
        <v>0</v>
      </c>
      <c r="U100" s="56">
        <f t="shared" ca="1" si="125"/>
        <v>0</v>
      </c>
      <c r="V100" s="56">
        <f t="shared" ca="1" si="126"/>
        <v>0</v>
      </c>
      <c r="W100" s="56">
        <f t="shared" ca="1" si="127"/>
        <v>0</v>
      </c>
      <c r="X100" s="56">
        <f t="shared" ca="1" si="128"/>
        <v>0</v>
      </c>
      <c r="Y100" s="56">
        <f t="shared" ca="1" si="129"/>
        <v>0</v>
      </c>
      <c r="Z100" s="56">
        <f t="shared" ca="1" si="130"/>
        <v>0</v>
      </c>
      <c r="AA100" s="56">
        <f t="shared" ca="1" si="131"/>
        <v>0</v>
      </c>
      <c r="AB100" s="56">
        <f t="shared" ca="1" si="132"/>
        <v>0</v>
      </c>
      <c r="AC100" s="56">
        <f t="shared" ca="1" si="133"/>
        <v>0</v>
      </c>
      <c r="AD100" s="56">
        <f t="shared" ca="1" si="134"/>
        <v>0</v>
      </c>
      <c r="AE100" s="56">
        <f t="shared" ca="1" si="135"/>
        <v>0</v>
      </c>
      <c r="AF100" s="56">
        <f t="shared" ca="1" si="136"/>
        <v>0</v>
      </c>
      <c r="AG100" s="56">
        <f t="shared" ca="1" si="137"/>
        <v>0</v>
      </c>
      <c r="AH100" s="56">
        <f t="shared" ca="1" si="138"/>
        <v>0</v>
      </c>
      <c r="AI100" s="56">
        <f t="shared" ca="1" si="139"/>
        <v>0</v>
      </c>
      <c r="AJ100" s="56">
        <f t="shared" ca="1" si="140"/>
        <v>0</v>
      </c>
      <c r="AK100" s="56">
        <f t="shared" ca="1" si="141"/>
        <v>0</v>
      </c>
      <c r="AL100" s="56">
        <f t="shared" ca="1" si="142"/>
        <v>0</v>
      </c>
      <c r="AM100" s="56">
        <f t="shared" ca="1" si="143"/>
        <v>0</v>
      </c>
      <c r="AN100" s="56">
        <f t="shared" ca="1" si="144"/>
        <v>0</v>
      </c>
      <c r="AO100" s="56">
        <f t="shared" ca="1" si="145"/>
        <v>0</v>
      </c>
      <c r="AP100" s="56">
        <f t="shared" ca="1" si="146"/>
        <v>0</v>
      </c>
      <c r="AQ100" s="56">
        <f t="shared" ca="1" si="147"/>
        <v>0</v>
      </c>
      <c r="AR100" s="56">
        <f t="shared" ca="1" si="148"/>
        <v>0</v>
      </c>
      <c r="AS100" s="56">
        <f t="shared" ca="1" si="149"/>
        <v>0</v>
      </c>
      <c r="AT100" s="56">
        <f t="shared" ca="1" si="150"/>
        <v>0</v>
      </c>
      <c r="AU100" s="56">
        <f t="shared" ca="1" si="151"/>
        <v>0</v>
      </c>
      <c r="AV100" s="56">
        <f t="shared" ca="1" si="152"/>
        <v>0</v>
      </c>
      <c r="AW100" s="56">
        <f t="shared" ca="1" si="153"/>
        <v>0</v>
      </c>
      <c r="AX100" s="56">
        <f t="shared" ca="1" si="154"/>
        <v>0</v>
      </c>
      <c r="AY100" s="56">
        <f t="shared" ca="1" si="155"/>
        <v>0</v>
      </c>
      <c r="AZ100" s="56">
        <f t="shared" ca="1" si="156"/>
        <v>0</v>
      </c>
      <c r="BA100" s="56">
        <f t="shared" ca="1" si="157"/>
        <v>0</v>
      </c>
      <c r="BB100" s="56">
        <f t="shared" ca="1" si="158"/>
        <v>0</v>
      </c>
      <c r="BC100" s="56">
        <f t="shared" ca="1" si="159"/>
        <v>0</v>
      </c>
      <c r="BD100" s="56">
        <f t="shared" ca="1" si="160"/>
        <v>0</v>
      </c>
      <c r="BE100" s="56">
        <f t="shared" ca="1" si="161"/>
        <v>0</v>
      </c>
      <c r="BF100" s="56">
        <f t="shared" ca="1" si="162"/>
        <v>0</v>
      </c>
      <c r="BG100" s="56">
        <f t="shared" ca="1" si="163"/>
        <v>0</v>
      </c>
      <c r="BH100" s="56">
        <f t="shared" ca="1" si="164"/>
        <v>0</v>
      </c>
      <c r="BI100" s="56">
        <f t="shared" ca="1" si="165"/>
        <v>0</v>
      </c>
      <c r="BJ100" s="56">
        <f t="shared" ca="1" si="166"/>
        <v>0</v>
      </c>
      <c r="BK100" s="56">
        <f t="shared" ca="1" si="167"/>
        <v>0</v>
      </c>
      <c r="BL100" s="56">
        <f t="shared" ca="1" si="168"/>
        <v>0</v>
      </c>
      <c r="BM100" s="56">
        <f t="shared" ca="1" si="169"/>
        <v>0</v>
      </c>
      <c r="BN100" s="56">
        <f t="shared" ca="1" si="170"/>
        <v>0</v>
      </c>
      <c r="BO100" s="56">
        <f t="shared" ca="1" si="171"/>
        <v>0</v>
      </c>
      <c r="BP100" s="56">
        <f t="shared" ca="1" si="172"/>
        <v>0</v>
      </c>
      <c r="BQ100" s="56">
        <f t="shared" ca="1" si="173"/>
        <v>0</v>
      </c>
      <c r="BR100" s="56">
        <f t="shared" ca="1" si="174"/>
        <v>0</v>
      </c>
      <c r="BS100" s="56">
        <f t="shared" ca="1" si="175"/>
        <v>0</v>
      </c>
      <c r="BT100" s="56">
        <f t="shared" ca="1" si="176"/>
        <v>0</v>
      </c>
      <c r="BU100" s="56">
        <f t="shared" ca="1" si="177"/>
        <v>0</v>
      </c>
      <c r="BV100" s="56">
        <f t="shared" ca="1" si="178"/>
        <v>0</v>
      </c>
      <c r="BW100" s="56">
        <f t="shared" ca="1" si="179"/>
        <v>0</v>
      </c>
      <c r="BX100" s="56">
        <f t="shared" ca="1" si="180"/>
        <v>0</v>
      </c>
      <c r="BY100" s="56">
        <f t="shared" ca="1" si="181"/>
        <v>0</v>
      </c>
      <c r="BZ100" s="56">
        <f t="shared" ca="1" si="182"/>
        <v>0</v>
      </c>
      <c r="CA100" s="56">
        <f t="shared" ca="1" si="183"/>
        <v>0</v>
      </c>
      <c r="CB100" s="56">
        <f t="shared" ca="1" si="184"/>
        <v>0</v>
      </c>
      <c r="CC100" s="56">
        <f t="shared" ca="1" si="185"/>
        <v>0</v>
      </c>
      <c r="CD100" s="56">
        <f t="shared" ca="1" si="186"/>
        <v>0</v>
      </c>
      <c r="CE100" s="56">
        <f t="shared" ca="1" si="187"/>
        <v>0</v>
      </c>
      <c r="CF100" s="56">
        <f t="shared" ca="1" si="188"/>
        <v>0</v>
      </c>
      <c r="CG100" s="56">
        <f t="shared" ca="1" si="189"/>
        <v>0</v>
      </c>
      <c r="CH100" s="56">
        <f t="shared" ca="1" si="190"/>
        <v>0</v>
      </c>
      <c r="CI100" s="56">
        <f t="shared" ca="1" si="191"/>
        <v>0</v>
      </c>
      <c r="CJ100" s="56">
        <f t="shared" ca="1" si="192"/>
        <v>0</v>
      </c>
      <c r="CK100" s="56">
        <f t="shared" ca="1" si="193"/>
        <v>0</v>
      </c>
      <c r="CL100" s="56">
        <f t="shared" ca="1" si="194"/>
        <v>0</v>
      </c>
      <c r="CM100" s="56">
        <f t="shared" ca="1" si="195"/>
        <v>0</v>
      </c>
      <c r="CN100" s="56">
        <f t="shared" ca="1" si="196"/>
        <v>0</v>
      </c>
      <c r="CO100" s="56">
        <f t="shared" ca="1" si="197"/>
        <v>0</v>
      </c>
      <c r="CP100" s="56">
        <f t="shared" ca="1" si="198"/>
        <v>0</v>
      </c>
      <c r="CQ100" s="56">
        <f t="shared" ca="1" si="199"/>
        <v>0</v>
      </c>
      <c r="CR100" s="56">
        <f t="shared" ca="1" si="200"/>
        <v>0</v>
      </c>
      <c r="CS100" s="56">
        <f t="shared" ca="1" si="201"/>
        <v>0</v>
      </c>
      <c r="CT100" s="56">
        <f t="shared" ca="1" si="202"/>
        <v>0</v>
      </c>
      <c r="CU100" s="56">
        <f t="shared" ca="1" si="203"/>
        <v>0</v>
      </c>
      <c r="CV100" s="56">
        <f t="shared" ca="1" si="204"/>
        <v>0</v>
      </c>
      <c r="CW100" s="56">
        <f t="shared" ca="1" si="205"/>
        <v>0</v>
      </c>
      <c r="CX100" s="56">
        <f t="shared" ca="1" si="206"/>
        <v>0</v>
      </c>
      <c r="CY100" s="56">
        <f t="shared" ca="1" si="207"/>
        <v>0</v>
      </c>
      <c r="CZ100" s="56">
        <f t="shared" ca="1" si="208"/>
        <v>0</v>
      </c>
      <c r="DA100" s="56">
        <f t="shared" ca="1" si="209"/>
        <v>0</v>
      </c>
      <c r="DB100" s="56">
        <f t="shared" ca="1" si="210"/>
        <v>0</v>
      </c>
      <c r="DC100" s="56">
        <f t="shared" ca="1" si="211"/>
        <v>0</v>
      </c>
      <c r="DD100" s="56">
        <f t="shared" ca="1" si="212"/>
        <v>0</v>
      </c>
      <c r="DE100" s="56">
        <f t="shared" ca="1" si="213"/>
        <v>0</v>
      </c>
    </row>
    <row r="101" spans="1:109" ht="19.5" customHeight="1">
      <c r="A101" s="47"/>
      <c r="B101" s="62" t="str">
        <f t="shared" ca="1" si="107"/>
        <v/>
      </c>
      <c r="C101" s="63"/>
      <c r="D101" s="56">
        <f t="shared" ca="1" si="108"/>
        <v>0</v>
      </c>
      <c r="E101" s="56">
        <f t="shared" ca="1" si="109"/>
        <v>0</v>
      </c>
      <c r="F101" s="56">
        <f t="shared" ca="1" si="110"/>
        <v>0</v>
      </c>
      <c r="G101" s="56">
        <f t="shared" ca="1" si="111"/>
        <v>0</v>
      </c>
      <c r="H101" s="56">
        <f t="shared" ca="1" si="112"/>
        <v>0</v>
      </c>
      <c r="I101" s="56">
        <f t="shared" ca="1" si="113"/>
        <v>0</v>
      </c>
      <c r="J101" s="56">
        <f t="shared" ca="1" si="114"/>
        <v>0</v>
      </c>
      <c r="K101" s="56">
        <f t="shared" ca="1" si="115"/>
        <v>0</v>
      </c>
      <c r="L101" s="56">
        <f t="shared" ca="1" si="116"/>
        <v>0</v>
      </c>
      <c r="M101" s="56">
        <f t="shared" ca="1" si="117"/>
        <v>0</v>
      </c>
      <c r="N101" s="56">
        <f t="shared" ca="1" si="118"/>
        <v>0</v>
      </c>
      <c r="O101" s="56">
        <f t="shared" ca="1" si="119"/>
        <v>0</v>
      </c>
      <c r="P101" s="56">
        <f t="shared" ca="1" si="120"/>
        <v>0</v>
      </c>
      <c r="Q101" s="56">
        <f t="shared" ca="1" si="121"/>
        <v>0</v>
      </c>
      <c r="R101" s="56">
        <f t="shared" ca="1" si="122"/>
        <v>0</v>
      </c>
      <c r="S101" s="56">
        <f t="shared" ca="1" si="123"/>
        <v>0</v>
      </c>
      <c r="T101" s="56">
        <f t="shared" ca="1" si="124"/>
        <v>0</v>
      </c>
      <c r="U101" s="56">
        <f t="shared" ca="1" si="125"/>
        <v>0</v>
      </c>
      <c r="V101" s="56">
        <f t="shared" ca="1" si="126"/>
        <v>0</v>
      </c>
      <c r="W101" s="56">
        <f t="shared" ca="1" si="127"/>
        <v>0</v>
      </c>
      <c r="X101" s="56">
        <f t="shared" ca="1" si="128"/>
        <v>0</v>
      </c>
      <c r="Y101" s="56">
        <f t="shared" ca="1" si="129"/>
        <v>0</v>
      </c>
      <c r="Z101" s="56">
        <f t="shared" ca="1" si="130"/>
        <v>0</v>
      </c>
      <c r="AA101" s="56">
        <f t="shared" ca="1" si="131"/>
        <v>0</v>
      </c>
      <c r="AB101" s="56">
        <f t="shared" ca="1" si="132"/>
        <v>0</v>
      </c>
      <c r="AC101" s="56">
        <f t="shared" ca="1" si="133"/>
        <v>0</v>
      </c>
      <c r="AD101" s="56">
        <f t="shared" ca="1" si="134"/>
        <v>0</v>
      </c>
      <c r="AE101" s="56">
        <f t="shared" ca="1" si="135"/>
        <v>0</v>
      </c>
      <c r="AF101" s="56">
        <f t="shared" ca="1" si="136"/>
        <v>0</v>
      </c>
      <c r="AG101" s="56">
        <f t="shared" ca="1" si="137"/>
        <v>0</v>
      </c>
      <c r="AH101" s="56">
        <f t="shared" ca="1" si="138"/>
        <v>0</v>
      </c>
      <c r="AI101" s="56">
        <f t="shared" ca="1" si="139"/>
        <v>0</v>
      </c>
      <c r="AJ101" s="56">
        <f t="shared" ca="1" si="140"/>
        <v>0</v>
      </c>
      <c r="AK101" s="56">
        <f t="shared" ca="1" si="141"/>
        <v>0</v>
      </c>
      <c r="AL101" s="56">
        <f t="shared" ca="1" si="142"/>
        <v>0</v>
      </c>
      <c r="AM101" s="56">
        <f t="shared" ca="1" si="143"/>
        <v>0</v>
      </c>
      <c r="AN101" s="56">
        <f t="shared" ca="1" si="144"/>
        <v>0</v>
      </c>
      <c r="AO101" s="56">
        <f t="shared" ca="1" si="145"/>
        <v>0</v>
      </c>
      <c r="AP101" s="56">
        <f t="shared" ca="1" si="146"/>
        <v>0</v>
      </c>
      <c r="AQ101" s="56">
        <f t="shared" ca="1" si="147"/>
        <v>0</v>
      </c>
      <c r="AR101" s="56">
        <f t="shared" ca="1" si="148"/>
        <v>0</v>
      </c>
      <c r="AS101" s="56">
        <f t="shared" ca="1" si="149"/>
        <v>0</v>
      </c>
      <c r="AT101" s="56">
        <f t="shared" ca="1" si="150"/>
        <v>0</v>
      </c>
      <c r="AU101" s="56">
        <f t="shared" ca="1" si="151"/>
        <v>0</v>
      </c>
      <c r="AV101" s="56">
        <f t="shared" ca="1" si="152"/>
        <v>0</v>
      </c>
      <c r="AW101" s="56">
        <f t="shared" ca="1" si="153"/>
        <v>0</v>
      </c>
      <c r="AX101" s="56">
        <f t="shared" ca="1" si="154"/>
        <v>0</v>
      </c>
      <c r="AY101" s="56">
        <f t="shared" ca="1" si="155"/>
        <v>0</v>
      </c>
      <c r="AZ101" s="56">
        <f t="shared" ca="1" si="156"/>
        <v>0</v>
      </c>
      <c r="BA101" s="56">
        <f t="shared" ca="1" si="157"/>
        <v>0</v>
      </c>
      <c r="BB101" s="56">
        <f t="shared" ca="1" si="158"/>
        <v>0</v>
      </c>
      <c r="BC101" s="56">
        <f t="shared" ca="1" si="159"/>
        <v>0</v>
      </c>
      <c r="BD101" s="56">
        <f t="shared" ca="1" si="160"/>
        <v>0</v>
      </c>
      <c r="BE101" s="56">
        <f t="shared" ca="1" si="161"/>
        <v>0</v>
      </c>
      <c r="BF101" s="56">
        <f t="shared" ca="1" si="162"/>
        <v>0</v>
      </c>
      <c r="BG101" s="56">
        <f t="shared" ca="1" si="163"/>
        <v>0</v>
      </c>
      <c r="BH101" s="56">
        <f t="shared" ca="1" si="164"/>
        <v>0</v>
      </c>
      <c r="BI101" s="56">
        <f t="shared" ca="1" si="165"/>
        <v>0</v>
      </c>
      <c r="BJ101" s="56">
        <f t="shared" ca="1" si="166"/>
        <v>0</v>
      </c>
      <c r="BK101" s="56">
        <f t="shared" ca="1" si="167"/>
        <v>0</v>
      </c>
      <c r="BL101" s="56">
        <f t="shared" ca="1" si="168"/>
        <v>0</v>
      </c>
      <c r="BM101" s="56">
        <f t="shared" ca="1" si="169"/>
        <v>0</v>
      </c>
      <c r="BN101" s="56">
        <f t="shared" ca="1" si="170"/>
        <v>0</v>
      </c>
      <c r="BO101" s="56">
        <f t="shared" ca="1" si="171"/>
        <v>0</v>
      </c>
      <c r="BP101" s="56">
        <f t="shared" ca="1" si="172"/>
        <v>0</v>
      </c>
      <c r="BQ101" s="56">
        <f t="shared" ca="1" si="173"/>
        <v>0</v>
      </c>
      <c r="BR101" s="56">
        <f t="shared" ca="1" si="174"/>
        <v>0</v>
      </c>
      <c r="BS101" s="56">
        <f t="shared" ca="1" si="175"/>
        <v>0</v>
      </c>
      <c r="BT101" s="56">
        <f t="shared" ca="1" si="176"/>
        <v>0</v>
      </c>
      <c r="BU101" s="56">
        <f t="shared" ca="1" si="177"/>
        <v>0</v>
      </c>
      <c r="BV101" s="56">
        <f t="shared" ca="1" si="178"/>
        <v>0</v>
      </c>
      <c r="BW101" s="56">
        <f t="shared" ca="1" si="179"/>
        <v>0</v>
      </c>
      <c r="BX101" s="56">
        <f t="shared" ca="1" si="180"/>
        <v>0</v>
      </c>
      <c r="BY101" s="56">
        <f t="shared" ca="1" si="181"/>
        <v>0</v>
      </c>
      <c r="BZ101" s="56">
        <f t="shared" ca="1" si="182"/>
        <v>0</v>
      </c>
      <c r="CA101" s="56">
        <f t="shared" ca="1" si="183"/>
        <v>0</v>
      </c>
      <c r="CB101" s="56">
        <f t="shared" ca="1" si="184"/>
        <v>0</v>
      </c>
      <c r="CC101" s="56">
        <f t="shared" ca="1" si="185"/>
        <v>0</v>
      </c>
      <c r="CD101" s="56">
        <f t="shared" ca="1" si="186"/>
        <v>0</v>
      </c>
      <c r="CE101" s="56">
        <f t="shared" ca="1" si="187"/>
        <v>0</v>
      </c>
      <c r="CF101" s="56">
        <f t="shared" ca="1" si="188"/>
        <v>0</v>
      </c>
      <c r="CG101" s="56">
        <f t="shared" ca="1" si="189"/>
        <v>0</v>
      </c>
      <c r="CH101" s="56">
        <f t="shared" ca="1" si="190"/>
        <v>0</v>
      </c>
      <c r="CI101" s="56">
        <f t="shared" ca="1" si="191"/>
        <v>0</v>
      </c>
      <c r="CJ101" s="56">
        <f t="shared" ca="1" si="192"/>
        <v>0</v>
      </c>
      <c r="CK101" s="56">
        <f t="shared" ca="1" si="193"/>
        <v>0</v>
      </c>
      <c r="CL101" s="56">
        <f t="shared" ca="1" si="194"/>
        <v>0</v>
      </c>
      <c r="CM101" s="56">
        <f t="shared" ca="1" si="195"/>
        <v>0</v>
      </c>
      <c r="CN101" s="56">
        <f t="shared" ca="1" si="196"/>
        <v>0</v>
      </c>
      <c r="CO101" s="56">
        <f t="shared" ca="1" si="197"/>
        <v>0</v>
      </c>
      <c r="CP101" s="56">
        <f t="shared" ca="1" si="198"/>
        <v>0</v>
      </c>
      <c r="CQ101" s="56">
        <f t="shared" ca="1" si="199"/>
        <v>0</v>
      </c>
      <c r="CR101" s="56">
        <f t="shared" ca="1" si="200"/>
        <v>0</v>
      </c>
      <c r="CS101" s="56">
        <f t="shared" ca="1" si="201"/>
        <v>0</v>
      </c>
      <c r="CT101" s="56">
        <f t="shared" ca="1" si="202"/>
        <v>0</v>
      </c>
      <c r="CU101" s="56">
        <f t="shared" ca="1" si="203"/>
        <v>0</v>
      </c>
      <c r="CV101" s="56">
        <f t="shared" ca="1" si="204"/>
        <v>0</v>
      </c>
      <c r="CW101" s="56">
        <f t="shared" ca="1" si="205"/>
        <v>0</v>
      </c>
      <c r="CX101" s="56">
        <f t="shared" ca="1" si="206"/>
        <v>0</v>
      </c>
      <c r="CY101" s="56">
        <f t="shared" ca="1" si="207"/>
        <v>0</v>
      </c>
      <c r="CZ101" s="56">
        <f t="shared" ca="1" si="208"/>
        <v>0</v>
      </c>
      <c r="DA101" s="56">
        <f t="shared" ca="1" si="209"/>
        <v>0</v>
      </c>
      <c r="DB101" s="56">
        <f t="shared" ca="1" si="210"/>
        <v>0</v>
      </c>
      <c r="DC101" s="56">
        <f t="shared" ca="1" si="211"/>
        <v>0</v>
      </c>
      <c r="DD101" s="56">
        <f t="shared" ca="1" si="212"/>
        <v>0</v>
      </c>
      <c r="DE101" s="56">
        <f t="shared" ca="1" si="213"/>
        <v>0</v>
      </c>
    </row>
    <row r="102" spans="1:109" ht="19.5" customHeight="1">
      <c r="A102" s="47"/>
      <c r="B102" s="62" t="str">
        <f t="shared" ca="1" si="107"/>
        <v/>
      </c>
      <c r="C102" s="63"/>
      <c r="D102" s="56">
        <f t="shared" ca="1" si="108"/>
        <v>0</v>
      </c>
      <c r="E102" s="56">
        <f t="shared" ca="1" si="109"/>
        <v>0</v>
      </c>
      <c r="F102" s="56">
        <f t="shared" ca="1" si="110"/>
        <v>0</v>
      </c>
      <c r="G102" s="56">
        <f t="shared" ca="1" si="111"/>
        <v>0</v>
      </c>
      <c r="H102" s="56">
        <f t="shared" ca="1" si="112"/>
        <v>0</v>
      </c>
      <c r="I102" s="56">
        <f t="shared" ca="1" si="113"/>
        <v>0</v>
      </c>
      <c r="J102" s="56">
        <f t="shared" ca="1" si="114"/>
        <v>0</v>
      </c>
      <c r="K102" s="56">
        <f t="shared" ca="1" si="115"/>
        <v>0</v>
      </c>
      <c r="L102" s="56">
        <f t="shared" ca="1" si="116"/>
        <v>0</v>
      </c>
      <c r="M102" s="56">
        <f t="shared" ca="1" si="117"/>
        <v>0</v>
      </c>
      <c r="N102" s="56">
        <f t="shared" ca="1" si="118"/>
        <v>0</v>
      </c>
      <c r="O102" s="56">
        <f t="shared" ca="1" si="119"/>
        <v>0</v>
      </c>
      <c r="P102" s="56">
        <f t="shared" ca="1" si="120"/>
        <v>0</v>
      </c>
      <c r="Q102" s="56">
        <f t="shared" ca="1" si="121"/>
        <v>0</v>
      </c>
      <c r="R102" s="56">
        <f t="shared" ca="1" si="122"/>
        <v>0</v>
      </c>
      <c r="S102" s="56">
        <f t="shared" ca="1" si="123"/>
        <v>0</v>
      </c>
      <c r="T102" s="56">
        <f t="shared" ca="1" si="124"/>
        <v>0</v>
      </c>
      <c r="U102" s="56">
        <f t="shared" ca="1" si="125"/>
        <v>0</v>
      </c>
      <c r="V102" s="56">
        <f t="shared" ca="1" si="126"/>
        <v>0</v>
      </c>
      <c r="W102" s="56">
        <f t="shared" ca="1" si="127"/>
        <v>0</v>
      </c>
      <c r="X102" s="56">
        <f t="shared" ca="1" si="128"/>
        <v>0</v>
      </c>
      <c r="Y102" s="56">
        <f t="shared" ca="1" si="129"/>
        <v>0</v>
      </c>
      <c r="Z102" s="56">
        <f t="shared" ca="1" si="130"/>
        <v>0</v>
      </c>
      <c r="AA102" s="56">
        <f t="shared" ca="1" si="131"/>
        <v>0</v>
      </c>
      <c r="AB102" s="56">
        <f t="shared" ca="1" si="132"/>
        <v>0</v>
      </c>
      <c r="AC102" s="56">
        <f t="shared" ca="1" si="133"/>
        <v>0</v>
      </c>
      <c r="AD102" s="56">
        <f t="shared" ca="1" si="134"/>
        <v>0</v>
      </c>
      <c r="AE102" s="56">
        <f t="shared" ca="1" si="135"/>
        <v>0</v>
      </c>
      <c r="AF102" s="56">
        <f t="shared" ca="1" si="136"/>
        <v>0</v>
      </c>
      <c r="AG102" s="56">
        <f t="shared" ca="1" si="137"/>
        <v>0</v>
      </c>
      <c r="AH102" s="56">
        <f t="shared" ca="1" si="138"/>
        <v>0</v>
      </c>
      <c r="AI102" s="56">
        <f t="shared" ca="1" si="139"/>
        <v>0</v>
      </c>
      <c r="AJ102" s="56">
        <f t="shared" ca="1" si="140"/>
        <v>0</v>
      </c>
      <c r="AK102" s="56">
        <f t="shared" ca="1" si="141"/>
        <v>0</v>
      </c>
      <c r="AL102" s="56">
        <f t="shared" ca="1" si="142"/>
        <v>0</v>
      </c>
      <c r="AM102" s="56">
        <f t="shared" ca="1" si="143"/>
        <v>0</v>
      </c>
      <c r="AN102" s="56">
        <f t="shared" ca="1" si="144"/>
        <v>0</v>
      </c>
      <c r="AO102" s="56">
        <f t="shared" ca="1" si="145"/>
        <v>0</v>
      </c>
      <c r="AP102" s="56">
        <f t="shared" ca="1" si="146"/>
        <v>0</v>
      </c>
      <c r="AQ102" s="56">
        <f t="shared" ca="1" si="147"/>
        <v>0</v>
      </c>
      <c r="AR102" s="56">
        <f t="shared" ca="1" si="148"/>
        <v>0</v>
      </c>
      <c r="AS102" s="56">
        <f t="shared" ca="1" si="149"/>
        <v>0</v>
      </c>
      <c r="AT102" s="56">
        <f t="shared" ca="1" si="150"/>
        <v>0</v>
      </c>
      <c r="AU102" s="56">
        <f t="shared" ca="1" si="151"/>
        <v>0</v>
      </c>
      <c r="AV102" s="56">
        <f t="shared" ca="1" si="152"/>
        <v>0</v>
      </c>
      <c r="AW102" s="56">
        <f t="shared" ca="1" si="153"/>
        <v>0</v>
      </c>
      <c r="AX102" s="56">
        <f t="shared" ca="1" si="154"/>
        <v>0</v>
      </c>
      <c r="AY102" s="56">
        <f t="shared" ca="1" si="155"/>
        <v>0</v>
      </c>
      <c r="AZ102" s="56">
        <f t="shared" ca="1" si="156"/>
        <v>0</v>
      </c>
      <c r="BA102" s="56">
        <f t="shared" ca="1" si="157"/>
        <v>0</v>
      </c>
      <c r="BB102" s="56">
        <f t="shared" ca="1" si="158"/>
        <v>0</v>
      </c>
      <c r="BC102" s="56">
        <f t="shared" ca="1" si="159"/>
        <v>0</v>
      </c>
      <c r="BD102" s="56">
        <f t="shared" ca="1" si="160"/>
        <v>0</v>
      </c>
      <c r="BE102" s="56">
        <f t="shared" ca="1" si="161"/>
        <v>0</v>
      </c>
      <c r="BF102" s="56">
        <f t="shared" ca="1" si="162"/>
        <v>0</v>
      </c>
      <c r="BG102" s="56">
        <f t="shared" ca="1" si="163"/>
        <v>0</v>
      </c>
      <c r="BH102" s="56">
        <f t="shared" ca="1" si="164"/>
        <v>0</v>
      </c>
      <c r="BI102" s="56">
        <f t="shared" ca="1" si="165"/>
        <v>0</v>
      </c>
      <c r="BJ102" s="56">
        <f t="shared" ca="1" si="166"/>
        <v>0</v>
      </c>
      <c r="BK102" s="56">
        <f t="shared" ca="1" si="167"/>
        <v>0</v>
      </c>
      <c r="BL102" s="56">
        <f t="shared" ca="1" si="168"/>
        <v>0</v>
      </c>
      <c r="BM102" s="56">
        <f t="shared" ca="1" si="169"/>
        <v>0</v>
      </c>
      <c r="BN102" s="56">
        <f t="shared" ca="1" si="170"/>
        <v>0</v>
      </c>
      <c r="BO102" s="56">
        <f t="shared" ca="1" si="171"/>
        <v>0</v>
      </c>
      <c r="BP102" s="56">
        <f t="shared" ca="1" si="172"/>
        <v>0</v>
      </c>
      <c r="BQ102" s="56">
        <f t="shared" ca="1" si="173"/>
        <v>0</v>
      </c>
      <c r="BR102" s="56">
        <f t="shared" ca="1" si="174"/>
        <v>0</v>
      </c>
      <c r="BS102" s="56">
        <f t="shared" ca="1" si="175"/>
        <v>0</v>
      </c>
      <c r="BT102" s="56">
        <f t="shared" ca="1" si="176"/>
        <v>0</v>
      </c>
      <c r="BU102" s="56">
        <f t="shared" ca="1" si="177"/>
        <v>0</v>
      </c>
      <c r="BV102" s="56">
        <f t="shared" ca="1" si="178"/>
        <v>0</v>
      </c>
      <c r="BW102" s="56">
        <f t="shared" ca="1" si="179"/>
        <v>0</v>
      </c>
      <c r="BX102" s="56">
        <f t="shared" ca="1" si="180"/>
        <v>0</v>
      </c>
      <c r="BY102" s="56">
        <f t="shared" ca="1" si="181"/>
        <v>0</v>
      </c>
      <c r="BZ102" s="56">
        <f t="shared" ca="1" si="182"/>
        <v>0</v>
      </c>
      <c r="CA102" s="56">
        <f t="shared" ca="1" si="183"/>
        <v>0</v>
      </c>
      <c r="CB102" s="56">
        <f t="shared" ca="1" si="184"/>
        <v>0</v>
      </c>
      <c r="CC102" s="56">
        <f t="shared" ca="1" si="185"/>
        <v>0</v>
      </c>
      <c r="CD102" s="56">
        <f t="shared" ca="1" si="186"/>
        <v>0</v>
      </c>
      <c r="CE102" s="56">
        <f t="shared" ca="1" si="187"/>
        <v>0</v>
      </c>
      <c r="CF102" s="56">
        <f t="shared" ca="1" si="188"/>
        <v>0</v>
      </c>
      <c r="CG102" s="56">
        <f t="shared" ca="1" si="189"/>
        <v>0</v>
      </c>
      <c r="CH102" s="56">
        <f t="shared" ca="1" si="190"/>
        <v>0</v>
      </c>
      <c r="CI102" s="56">
        <f t="shared" ca="1" si="191"/>
        <v>0</v>
      </c>
      <c r="CJ102" s="56">
        <f t="shared" ca="1" si="192"/>
        <v>0</v>
      </c>
      <c r="CK102" s="56">
        <f t="shared" ca="1" si="193"/>
        <v>0</v>
      </c>
      <c r="CL102" s="56">
        <f t="shared" ca="1" si="194"/>
        <v>0</v>
      </c>
      <c r="CM102" s="56">
        <f t="shared" ca="1" si="195"/>
        <v>0</v>
      </c>
      <c r="CN102" s="56">
        <f t="shared" ca="1" si="196"/>
        <v>0</v>
      </c>
      <c r="CO102" s="56">
        <f t="shared" ca="1" si="197"/>
        <v>0</v>
      </c>
      <c r="CP102" s="56">
        <f t="shared" ca="1" si="198"/>
        <v>0</v>
      </c>
      <c r="CQ102" s="56">
        <f t="shared" ca="1" si="199"/>
        <v>0</v>
      </c>
      <c r="CR102" s="56">
        <f t="shared" ca="1" si="200"/>
        <v>0</v>
      </c>
      <c r="CS102" s="56">
        <f t="shared" ca="1" si="201"/>
        <v>0</v>
      </c>
      <c r="CT102" s="56">
        <f t="shared" ca="1" si="202"/>
        <v>0</v>
      </c>
      <c r="CU102" s="56">
        <f t="shared" ca="1" si="203"/>
        <v>0</v>
      </c>
      <c r="CV102" s="56">
        <f t="shared" ca="1" si="204"/>
        <v>0</v>
      </c>
      <c r="CW102" s="56">
        <f t="shared" ca="1" si="205"/>
        <v>0</v>
      </c>
      <c r="CX102" s="56">
        <f t="shared" ca="1" si="206"/>
        <v>0</v>
      </c>
      <c r="CY102" s="56">
        <f t="shared" ca="1" si="207"/>
        <v>0</v>
      </c>
      <c r="CZ102" s="56">
        <f t="shared" ca="1" si="208"/>
        <v>0</v>
      </c>
      <c r="DA102" s="56">
        <f t="shared" ca="1" si="209"/>
        <v>0</v>
      </c>
      <c r="DB102" s="56">
        <f t="shared" ca="1" si="210"/>
        <v>0</v>
      </c>
      <c r="DC102" s="56">
        <f t="shared" ca="1" si="211"/>
        <v>0</v>
      </c>
      <c r="DD102" s="56">
        <f t="shared" ca="1" si="212"/>
        <v>0</v>
      </c>
      <c r="DE102" s="56">
        <f t="shared" ca="1" si="213"/>
        <v>0</v>
      </c>
    </row>
    <row r="103" spans="1:109" ht="19.5" customHeight="1">
      <c r="A103" s="47"/>
      <c r="B103" s="62" t="str">
        <f t="shared" ca="1" si="107"/>
        <v/>
      </c>
      <c r="C103" s="63"/>
      <c r="D103" s="56">
        <f t="shared" ca="1" si="108"/>
        <v>0</v>
      </c>
      <c r="E103" s="56">
        <f t="shared" ca="1" si="109"/>
        <v>0</v>
      </c>
      <c r="F103" s="56">
        <f t="shared" ca="1" si="110"/>
        <v>0</v>
      </c>
      <c r="G103" s="56">
        <f t="shared" ca="1" si="111"/>
        <v>0</v>
      </c>
      <c r="H103" s="56">
        <f t="shared" ca="1" si="112"/>
        <v>0</v>
      </c>
      <c r="I103" s="56">
        <f t="shared" ca="1" si="113"/>
        <v>0</v>
      </c>
      <c r="J103" s="56">
        <f t="shared" ca="1" si="114"/>
        <v>0</v>
      </c>
      <c r="K103" s="56">
        <f t="shared" ca="1" si="115"/>
        <v>0</v>
      </c>
      <c r="L103" s="56">
        <f t="shared" ca="1" si="116"/>
        <v>0</v>
      </c>
      <c r="M103" s="56">
        <f t="shared" ca="1" si="117"/>
        <v>0</v>
      </c>
      <c r="N103" s="56">
        <f t="shared" ca="1" si="118"/>
        <v>0</v>
      </c>
      <c r="O103" s="56">
        <f t="shared" ca="1" si="119"/>
        <v>0</v>
      </c>
      <c r="P103" s="56">
        <f t="shared" ca="1" si="120"/>
        <v>0</v>
      </c>
      <c r="Q103" s="56">
        <f t="shared" ca="1" si="121"/>
        <v>0</v>
      </c>
      <c r="R103" s="56">
        <f t="shared" ca="1" si="122"/>
        <v>0</v>
      </c>
      <c r="S103" s="56">
        <f t="shared" ca="1" si="123"/>
        <v>0</v>
      </c>
      <c r="T103" s="56">
        <f t="shared" ca="1" si="124"/>
        <v>0</v>
      </c>
      <c r="U103" s="56">
        <f t="shared" ca="1" si="125"/>
        <v>0</v>
      </c>
      <c r="V103" s="56">
        <f t="shared" ca="1" si="126"/>
        <v>0</v>
      </c>
      <c r="W103" s="56">
        <f t="shared" ca="1" si="127"/>
        <v>0</v>
      </c>
      <c r="X103" s="56">
        <f t="shared" ca="1" si="128"/>
        <v>0</v>
      </c>
      <c r="Y103" s="56">
        <f t="shared" ca="1" si="129"/>
        <v>0</v>
      </c>
      <c r="Z103" s="56">
        <f t="shared" ca="1" si="130"/>
        <v>0</v>
      </c>
      <c r="AA103" s="56">
        <f t="shared" ca="1" si="131"/>
        <v>0</v>
      </c>
      <c r="AB103" s="56">
        <f t="shared" ca="1" si="132"/>
        <v>0</v>
      </c>
      <c r="AC103" s="56">
        <f t="shared" ca="1" si="133"/>
        <v>0</v>
      </c>
      <c r="AD103" s="56">
        <f t="shared" ca="1" si="134"/>
        <v>0</v>
      </c>
      <c r="AE103" s="56">
        <f t="shared" ca="1" si="135"/>
        <v>0</v>
      </c>
      <c r="AF103" s="56">
        <f t="shared" ca="1" si="136"/>
        <v>0</v>
      </c>
      <c r="AG103" s="56">
        <f t="shared" ca="1" si="137"/>
        <v>0</v>
      </c>
      <c r="AH103" s="56">
        <f t="shared" ca="1" si="138"/>
        <v>0</v>
      </c>
      <c r="AI103" s="56">
        <f t="shared" ca="1" si="139"/>
        <v>0</v>
      </c>
      <c r="AJ103" s="56">
        <f t="shared" ca="1" si="140"/>
        <v>0</v>
      </c>
      <c r="AK103" s="56">
        <f t="shared" ca="1" si="141"/>
        <v>0</v>
      </c>
      <c r="AL103" s="56">
        <f t="shared" ca="1" si="142"/>
        <v>0</v>
      </c>
      <c r="AM103" s="56">
        <f t="shared" ca="1" si="143"/>
        <v>0</v>
      </c>
      <c r="AN103" s="56">
        <f t="shared" ca="1" si="144"/>
        <v>0</v>
      </c>
      <c r="AO103" s="56">
        <f t="shared" ca="1" si="145"/>
        <v>0</v>
      </c>
      <c r="AP103" s="56">
        <f t="shared" ca="1" si="146"/>
        <v>0</v>
      </c>
      <c r="AQ103" s="56">
        <f t="shared" ca="1" si="147"/>
        <v>0</v>
      </c>
      <c r="AR103" s="56">
        <f t="shared" ca="1" si="148"/>
        <v>0</v>
      </c>
      <c r="AS103" s="56">
        <f t="shared" ca="1" si="149"/>
        <v>0</v>
      </c>
      <c r="AT103" s="56">
        <f t="shared" ca="1" si="150"/>
        <v>0</v>
      </c>
      <c r="AU103" s="56">
        <f t="shared" ca="1" si="151"/>
        <v>0</v>
      </c>
      <c r="AV103" s="56">
        <f t="shared" ca="1" si="152"/>
        <v>0</v>
      </c>
      <c r="AW103" s="56">
        <f t="shared" ca="1" si="153"/>
        <v>0</v>
      </c>
      <c r="AX103" s="56">
        <f t="shared" ca="1" si="154"/>
        <v>0</v>
      </c>
      <c r="AY103" s="56">
        <f t="shared" ca="1" si="155"/>
        <v>0</v>
      </c>
      <c r="AZ103" s="56">
        <f t="shared" ca="1" si="156"/>
        <v>0</v>
      </c>
      <c r="BA103" s="56">
        <f t="shared" ca="1" si="157"/>
        <v>0</v>
      </c>
      <c r="BB103" s="56">
        <f t="shared" ca="1" si="158"/>
        <v>0</v>
      </c>
      <c r="BC103" s="56">
        <f t="shared" ca="1" si="159"/>
        <v>0</v>
      </c>
      <c r="BD103" s="56">
        <f t="shared" ca="1" si="160"/>
        <v>0</v>
      </c>
      <c r="BE103" s="56">
        <f t="shared" ca="1" si="161"/>
        <v>0</v>
      </c>
      <c r="BF103" s="56">
        <f t="shared" ca="1" si="162"/>
        <v>0</v>
      </c>
      <c r="BG103" s="56">
        <f t="shared" ca="1" si="163"/>
        <v>0</v>
      </c>
      <c r="BH103" s="56">
        <f t="shared" ca="1" si="164"/>
        <v>0</v>
      </c>
      <c r="BI103" s="56">
        <f t="shared" ca="1" si="165"/>
        <v>0</v>
      </c>
      <c r="BJ103" s="56">
        <f t="shared" ca="1" si="166"/>
        <v>0</v>
      </c>
      <c r="BK103" s="56">
        <f t="shared" ca="1" si="167"/>
        <v>0</v>
      </c>
      <c r="BL103" s="56">
        <f t="shared" ca="1" si="168"/>
        <v>0</v>
      </c>
      <c r="BM103" s="56">
        <f t="shared" ca="1" si="169"/>
        <v>0</v>
      </c>
      <c r="BN103" s="56">
        <f t="shared" ca="1" si="170"/>
        <v>0</v>
      </c>
      <c r="BO103" s="56">
        <f t="shared" ca="1" si="171"/>
        <v>0</v>
      </c>
      <c r="BP103" s="56">
        <f t="shared" ca="1" si="172"/>
        <v>0</v>
      </c>
      <c r="BQ103" s="56">
        <f t="shared" ca="1" si="173"/>
        <v>0</v>
      </c>
      <c r="BR103" s="56">
        <f t="shared" ca="1" si="174"/>
        <v>0</v>
      </c>
      <c r="BS103" s="56">
        <f t="shared" ca="1" si="175"/>
        <v>0</v>
      </c>
      <c r="BT103" s="56">
        <f t="shared" ca="1" si="176"/>
        <v>0</v>
      </c>
      <c r="BU103" s="56">
        <f t="shared" ca="1" si="177"/>
        <v>0</v>
      </c>
      <c r="BV103" s="56">
        <f t="shared" ca="1" si="178"/>
        <v>0</v>
      </c>
      <c r="BW103" s="56">
        <f t="shared" ca="1" si="179"/>
        <v>0</v>
      </c>
      <c r="BX103" s="56">
        <f t="shared" ca="1" si="180"/>
        <v>0</v>
      </c>
      <c r="BY103" s="56">
        <f t="shared" ca="1" si="181"/>
        <v>0</v>
      </c>
      <c r="BZ103" s="56">
        <f t="shared" ca="1" si="182"/>
        <v>0</v>
      </c>
      <c r="CA103" s="56">
        <f t="shared" ca="1" si="183"/>
        <v>0</v>
      </c>
      <c r="CB103" s="56">
        <f t="shared" ca="1" si="184"/>
        <v>0</v>
      </c>
      <c r="CC103" s="56">
        <f t="shared" ca="1" si="185"/>
        <v>0</v>
      </c>
      <c r="CD103" s="56">
        <f t="shared" ca="1" si="186"/>
        <v>0</v>
      </c>
      <c r="CE103" s="56">
        <f t="shared" ca="1" si="187"/>
        <v>0</v>
      </c>
      <c r="CF103" s="56">
        <f t="shared" ca="1" si="188"/>
        <v>0</v>
      </c>
      <c r="CG103" s="56">
        <f t="shared" ca="1" si="189"/>
        <v>0</v>
      </c>
      <c r="CH103" s="56">
        <f t="shared" ca="1" si="190"/>
        <v>0</v>
      </c>
      <c r="CI103" s="56">
        <f t="shared" ca="1" si="191"/>
        <v>0</v>
      </c>
      <c r="CJ103" s="56">
        <f t="shared" ca="1" si="192"/>
        <v>0</v>
      </c>
      <c r="CK103" s="56">
        <f t="shared" ca="1" si="193"/>
        <v>0</v>
      </c>
      <c r="CL103" s="56">
        <f t="shared" ca="1" si="194"/>
        <v>0</v>
      </c>
      <c r="CM103" s="56">
        <f t="shared" ca="1" si="195"/>
        <v>0</v>
      </c>
      <c r="CN103" s="56">
        <f t="shared" ca="1" si="196"/>
        <v>0</v>
      </c>
      <c r="CO103" s="56">
        <f t="shared" ca="1" si="197"/>
        <v>0</v>
      </c>
      <c r="CP103" s="56">
        <f t="shared" ca="1" si="198"/>
        <v>0</v>
      </c>
      <c r="CQ103" s="56">
        <f t="shared" ca="1" si="199"/>
        <v>0</v>
      </c>
      <c r="CR103" s="56">
        <f t="shared" ca="1" si="200"/>
        <v>0</v>
      </c>
      <c r="CS103" s="56">
        <f t="shared" ca="1" si="201"/>
        <v>0</v>
      </c>
      <c r="CT103" s="56">
        <f t="shared" ca="1" si="202"/>
        <v>0</v>
      </c>
      <c r="CU103" s="56">
        <f t="shared" ca="1" si="203"/>
        <v>0</v>
      </c>
      <c r="CV103" s="56">
        <f t="shared" ca="1" si="204"/>
        <v>0</v>
      </c>
      <c r="CW103" s="56">
        <f t="shared" ca="1" si="205"/>
        <v>0</v>
      </c>
      <c r="CX103" s="56">
        <f t="shared" ca="1" si="206"/>
        <v>0</v>
      </c>
      <c r="CY103" s="56">
        <f t="shared" ca="1" si="207"/>
        <v>0</v>
      </c>
      <c r="CZ103" s="56">
        <f t="shared" ca="1" si="208"/>
        <v>0</v>
      </c>
      <c r="DA103" s="56">
        <f t="shared" ca="1" si="209"/>
        <v>0</v>
      </c>
      <c r="DB103" s="56">
        <f t="shared" ca="1" si="210"/>
        <v>0</v>
      </c>
      <c r="DC103" s="56">
        <f t="shared" ca="1" si="211"/>
        <v>0</v>
      </c>
      <c r="DD103" s="56">
        <f t="shared" ca="1" si="212"/>
        <v>0</v>
      </c>
      <c r="DE103" s="56">
        <f t="shared" ca="1" si="213"/>
        <v>0</v>
      </c>
    </row>
    <row r="104" spans="1:109" ht="19.5" customHeight="1">
      <c r="A104" s="47"/>
      <c r="B104" s="62" t="str">
        <f t="shared" ca="1" si="107"/>
        <v/>
      </c>
      <c r="C104" s="63"/>
      <c r="D104" s="56">
        <f t="shared" ca="1" si="108"/>
        <v>0</v>
      </c>
      <c r="E104" s="56">
        <f t="shared" ca="1" si="109"/>
        <v>0</v>
      </c>
      <c r="F104" s="56">
        <f t="shared" ca="1" si="110"/>
        <v>0</v>
      </c>
      <c r="G104" s="56">
        <f t="shared" ca="1" si="111"/>
        <v>0</v>
      </c>
      <c r="H104" s="56">
        <f t="shared" ca="1" si="112"/>
        <v>0</v>
      </c>
      <c r="I104" s="56">
        <f t="shared" ca="1" si="113"/>
        <v>0</v>
      </c>
      <c r="J104" s="56">
        <f t="shared" ca="1" si="114"/>
        <v>0</v>
      </c>
      <c r="K104" s="56">
        <f t="shared" ca="1" si="115"/>
        <v>0</v>
      </c>
      <c r="L104" s="56">
        <f t="shared" ca="1" si="116"/>
        <v>0</v>
      </c>
      <c r="M104" s="56">
        <f t="shared" ca="1" si="117"/>
        <v>0</v>
      </c>
      <c r="N104" s="56">
        <f t="shared" ca="1" si="118"/>
        <v>0</v>
      </c>
      <c r="O104" s="56">
        <f t="shared" ca="1" si="119"/>
        <v>0</v>
      </c>
      <c r="P104" s="56">
        <f t="shared" ca="1" si="120"/>
        <v>0</v>
      </c>
      <c r="Q104" s="56">
        <f t="shared" ca="1" si="121"/>
        <v>0</v>
      </c>
      <c r="R104" s="56">
        <f t="shared" ca="1" si="122"/>
        <v>0</v>
      </c>
      <c r="S104" s="56">
        <f t="shared" ca="1" si="123"/>
        <v>0</v>
      </c>
      <c r="T104" s="56">
        <f t="shared" ca="1" si="124"/>
        <v>0</v>
      </c>
      <c r="U104" s="56">
        <f t="shared" ca="1" si="125"/>
        <v>0</v>
      </c>
      <c r="V104" s="56">
        <f t="shared" ca="1" si="126"/>
        <v>0</v>
      </c>
      <c r="W104" s="56">
        <f t="shared" ca="1" si="127"/>
        <v>0</v>
      </c>
      <c r="X104" s="56">
        <f t="shared" ca="1" si="128"/>
        <v>0</v>
      </c>
      <c r="Y104" s="56">
        <f t="shared" ca="1" si="129"/>
        <v>0</v>
      </c>
      <c r="Z104" s="56">
        <f t="shared" ca="1" si="130"/>
        <v>0</v>
      </c>
      <c r="AA104" s="56">
        <f t="shared" ca="1" si="131"/>
        <v>0</v>
      </c>
      <c r="AB104" s="56">
        <f t="shared" ca="1" si="132"/>
        <v>0</v>
      </c>
      <c r="AC104" s="56">
        <f t="shared" ca="1" si="133"/>
        <v>0</v>
      </c>
      <c r="AD104" s="56">
        <f t="shared" ca="1" si="134"/>
        <v>0</v>
      </c>
      <c r="AE104" s="56">
        <f t="shared" ca="1" si="135"/>
        <v>0</v>
      </c>
      <c r="AF104" s="56">
        <f t="shared" ca="1" si="136"/>
        <v>0</v>
      </c>
      <c r="AG104" s="56">
        <f t="shared" ca="1" si="137"/>
        <v>0</v>
      </c>
      <c r="AH104" s="56">
        <f t="shared" ca="1" si="138"/>
        <v>0</v>
      </c>
      <c r="AI104" s="56">
        <f t="shared" ca="1" si="139"/>
        <v>0</v>
      </c>
      <c r="AJ104" s="56">
        <f t="shared" ca="1" si="140"/>
        <v>0</v>
      </c>
      <c r="AK104" s="56">
        <f t="shared" ca="1" si="141"/>
        <v>0</v>
      </c>
      <c r="AL104" s="56">
        <f t="shared" ca="1" si="142"/>
        <v>0</v>
      </c>
      <c r="AM104" s="56">
        <f t="shared" ca="1" si="143"/>
        <v>0</v>
      </c>
      <c r="AN104" s="56">
        <f t="shared" ca="1" si="144"/>
        <v>0</v>
      </c>
      <c r="AO104" s="56">
        <f t="shared" ca="1" si="145"/>
        <v>0</v>
      </c>
      <c r="AP104" s="56">
        <f t="shared" ca="1" si="146"/>
        <v>0</v>
      </c>
      <c r="AQ104" s="56">
        <f t="shared" ca="1" si="147"/>
        <v>0</v>
      </c>
      <c r="AR104" s="56">
        <f t="shared" ca="1" si="148"/>
        <v>0</v>
      </c>
      <c r="AS104" s="56">
        <f t="shared" ca="1" si="149"/>
        <v>0</v>
      </c>
      <c r="AT104" s="56">
        <f t="shared" ca="1" si="150"/>
        <v>0</v>
      </c>
      <c r="AU104" s="56">
        <f t="shared" ca="1" si="151"/>
        <v>0</v>
      </c>
      <c r="AV104" s="56">
        <f t="shared" ca="1" si="152"/>
        <v>0</v>
      </c>
      <c r="AW104" s="56">
        <f t="shared" ca="1" si="153"/>
        <v>0</v>
      </c>
      <c r="AX104" s="56">
        <f t="shared" ca="1" si="154"/>
        <v>0</v>
      </c>
      <c r="AY104" s="56">
        <f t="shared" ca="1" si="155"/>
        <v>0</v>
      </c>
      <c r="AZ104" s="56">
        <f t="shared" ca="1" si="156"/>
        <v>0</v>
      </c>
      <c r="BA104" s="56">
        <f t="shared" ca="1" si="157"/>
        <v>0</v>
      </c>
      <c r="BB104" s="56">
        <f t="shared" ca="1" si="158"/>
        <v>0</v>
      </c>
      <c r="BC104" s="56">
        <f t="shared" ca="1" si="159"/>
        <v>0</v>
      </c>
      <c r="BD104" s="56">
        <f t="shared" ca="1" si="160"/>
        <v>0</v>
      </c>
      <c r="BE104" s="56">
        <f t="shared" ca="1" si="161"/>
        <v>0</v>
      </c>
      <c r="BF104" s="56">
        <f t="shared" ca="1" si="162"/>
        <v>0</v>
      </c>
      <c r="BG104" s="56">
        <f t="shared" ca="1" si="163"/>
        <v>0</v>
      </c>
      <c r="BH104" s="56">
        <f t="shared" ca="1" si="164"/>
        <v>0</v>
      </c>
      <c r="BI104" s="56">
        <f t="shared" ca="1" si="165"/>
        <v>0</v>
      </c>
      <c r="BJ104" s="56">
        <f t="shared" ca="1" si="166"/>
        <v>0</v>
      </c>
      <c r="BK104" s="56">
        <f t="shared" ca="1" si="167"/>
        <v>0</v>
      </c>
      <c r="BL104" s="56">
        <f t="shared" ca="1" si="168"/>
        <v>0</v>
      </c>
      <c r="BM104" s="56">
        <f t="shared" ca="1" si="169"/>
        <v>0</v>
      </c>
      <c r="BN104" s="56">
        <f t="shared" ca="1" si="170"/>
        <v>0</v>
      </c>
      <c r="BO104" s="56">
        <f t="shared" ca="1" si="171"/>
        <v>0</v>
      </c>
      <c r="BP104" s="56">
        <f t="shared" ca="1" si="172"/>
        <v>0</v>
      </c>
      <c r="BQ104" s="56">
        <f t="shared" ca="1" si="173"/>
        <v>0</v>
      </c>
      <c r="BR104" s="56">
        <f t="shared" ca="1" si="174"/>
        <v>0</v>
      </c>
      <c r="BS104" s="56">
        <f t="shared" ca="1" si="175"/>
        <v>0</v>
      </c>
      <c r="BT104" s="56">
        <f t="shared" ca="1" si="176"/>
        <v>0</v>
      </c>
      <c r="BU104" s="56">
        <f t="shared" ca="1" si="177"/>
        <v>0</v>
      </c>
      <c r="BV104" s="56">
        <f t="shared" ca="1" si="178"/>
        <v>0</v>
      </c>
      <c r="BW104" s="56">
        <f t="shared" ca="1" si="179"/>
        <v>0</v>
      </c>
      <c r="BX104" s="56">
        <f t="shared" ca="1" si="180"/>
        <v>0</v>
      </c>
      <c r="BY104" s="56">
        <f t="shared" ca="1" si="181"/>
        <v>0</v>
      </c>
      <c r="BZ104" s="56">
        <f t="shared" ca="1" si="182"/>
        <v>0</v>
      </c>
      <c r="CA104" s="56">
        <f t="shared" ca="1" si="183"/>
        <v>0</v>
      </c>
      <c r="CB104" s="56">
        <f t="shared" ca="1" si="184"/>
        <v>0</v>
      </c>
      <c r="CC104" s="56">
        <f t="shared" ca="1" si="185"/>
        <v>0</v>
      </c>
      <c r="CD104" s="56">
        <f t="shared" ca="1" si="186"/>
        <v>0</v>
      </c>
      <c r="CE104" s="56">
        <f t="shared" ca="1" si="187"/>
        <v>0</v>
      </c>
      <c r="CF104" s="56">
        <f t="shared" ca="1" si="188"/>
        <v>0</v>
      </c>
      <c r="CG104" s="56">
        <f t="shared" ca="1" si="189"/>
        <v>0</v>
      </c>
      <c r="CH104" s="56">
        <f t="shared" ca="1" si="190"/>
        <v>0</v>
      </c>
      <c r="CI104" s="56">
        <f t="shared" ca="1" si="191"/>
        <v>0</v>
      </c>
      <c r="CJ104" s="56">
        <f t="shared" ca="1" si="192"/>
        <v>0</v>
      </c>
      <c r="CK104" s="56">
        <f t="shared" ca="1" si="193"/>
        <v>0</v>
      </c>
      <c r="CL104" s="56">
        <f t="shared" ca="1" si="194"/>
        <v>0</v>
      </c>
      <c r="CM104" s="56">
        <f t="shared" ca="1" si="195"/>
        <v>0</v>
      </c>
      <c r="CN104" s="56">
        <f t="shared" ca="1" si="196"/>
        <v>0</v>
      </c>
      <c r="CO104" s="56">
        <f t="shared" ca="1" si="197"/>
        <v>0</v>
      </c>
      <c r="CP104" s="56">
        <f t="shared" ca="1" si="198"/>
        <v>0</v>
      </c>
      <c r="CQ104" s="56">
        <f t="shared" ca="1" si="199"/>
        <v>0</v>
      </c>
      <c r="CR104" s="56">
        <f t="shared" ca="1" si="200"/>
        <v>0</v>
      </c>
      <c r="CS104" s="56">
        <f t="shared" ca="1" si="201"/>
        <v>0</v>
      </c>
      <c r="CT104" s="56">
        <f t="shared" ca="1" si="202"/>
        <v>0</v>
      </c>
      <c r="CU104" s="56">
        <f t="shared" ca="1" si="203"/>
        <v>0</v>
      </c>
      <c r="CV104" s="56">
        <f t="shared" ca="1" si="204"/>
        <v>0</v>
      </c>
      <c r="CW104" s="56">
        <f t="shared" ca="1" si="205"/>
        <v>0</v>
      </c>
      <c r="CX104" s="56">
        <f t="shared" ca="1" si="206"/>
        <v>0</v>
      </c>
      <c r="CY104" s="56">
        <f t="shared" ca="1" si="207"/>
        <v>0</v>
      </c>
      <c r="CZ104" s="56">
        <f t="shared" ca="1" si="208"/>
        <v>0</v>
      </c>
      <c r="DA104" s="56">
        <f t="shared" ca="1" si="209"/>
        <v>0</v>
      </c>
      <c r="DB104" s="56">
        <f t="shared" ca="1" si="210"/>
        <v>0</v>
      </c>
      <c r="DC104" s="56">
        <f t="shared" ca="1" si="211"/>
        <v>0</v>
      </c>
      <c r="DD104" s="56">
        <f t="shared" ca="1" si="212"/>
        <v>0</v>
      </c>
      <c r="DE104" s="56">
        <f t="shared" ca="1" si="213"/>
        <v>0</v>
      </c>
    </row>
    <row r="105" spans="1:109" ht="19.5" customHeight="1">
      <c r="A105" s="47"/>
      <c r="B105" s="62" t="str">
        <f t="shared" ca="1" si="107"/>
        <v/>
      </c>
      <c r="C105" s="63"/>
      <c r="D105" s="56">
        <f t="shared" ca="1" si="108"/>
        <v>0</v>
      </c>
      <c r="E105" s="56">
        <f t="shared" ca="1" si="109"/>
        <v>0</v>
      </c>
      <c r="F105" s="56">
        <f t="shared" ca="1" si="110"/>
        <v>0</v>
      </c>
      <c r="G105" s="56">
        <f t="shared" ca="1" si="111"/>
        <v>0</v>
      </c>
      <c r="H105" s="56">
        <f t="shared" ca="1" si="112"/>
        <v>0</v>
      </c>
      <c r="I105" s="56">
        <f t="shared" ca="1" si="113"/>
        <v>0</v>
      </c>
      <c r="J105" s="56">
        <f t="shared" ca="1" si="114"/>
        <v>0</v>
      </c>
      <c r="K105" s="56">
        <f t="shared" ca="1" si="115"/>
        <v>0</v>
      </c>
      <c r="L105" s="56">
        <f t="shared" ca="1" si="116"/>
        <v>0</v>
      </c>
      <c r="M105" s="56">
        <f t="shared" ca="1" si="117"/>
        <v>0</v>
      </c>
      <c r="N105" s="56">
        <f t="shared" ca="1" si="118"/>
        <v>0</v>
      </c>
      <c r="O105" s="56">
        <f t="shared" ca="1" si="119"/>
        <v>0</v>
      </c>
      <c r="P105" s="56">
        <f t="shared" ca="1" si="120"/>
        <v>0</v>
      </c>
      <c r="Q105" s="56">
        <f t="shared" ca="1" si="121"/>
        <v>0</v>
      </c>
      <c r="R105" s="56">
        <f t="shared" ca="1" si="122"/>
        <v>0</v>
      </c>
      <c r="S105" s="56">
        <f t="shared" ca="1" si="123"/>
        <v>0</v>
      </c>
      <c r="T105" s="56">
        <f t="shared" ca="1" si="124"/>
        <v>0</v>
      </c>
      <c r="U105" s="56">
        <f t="shared" ca="1" si="125"/>
        <v>0</v>
      </c>
      <c r="V105" s="56">
        <f t="shared" ca="1" si="126"/>
        <v>0</v>
      </c>
      <c r="W105" s="56">
        <f t="shared" ca="1" si="127"/>
        <v>0</v>
      </c>
      <c r="X105" s="56">
        <f t="shared" ca="1" si="128"/>
        <v>0</v>
      </c>
      <c r="Y105" s="56">
        <f t="shared" ca="1" si="129"/>
        <v>0</v>
      </c>
      <c r="Z105" s="56">
        <f t="shared" ca="1" si="130"/>
        <v>0</v>
      </c>
      <c r="AA105" s="56">
        <f t="shared" ca="1" si="131"/>
        <v>0</v>
      </c>
      <c r="AB105" s="56">
        <f t="shared" ca="1" si="132"/>
        <v>0</v>
      </c>
      <c r="AC105" s="56">
        <f t="shared" ca="1" si="133"/>
        <v>0</v>
      </c>
      <c r="AD105" s="56">
        <f t="shared" ca="1" si="134"/>
        <v>0</v>
      </c>
      <c r="AE105" s="56">
        <f t="shared" ca="1" si="135"/>
        <v>0</v>
      </c>
      <c r="AF105" s="56">
        <f t="shared" ca="1" si="136"/>
        <v>0</v>
      </c>
      <c r="AG105" s="56">
        <f t="shared" ca="1" si="137"/>
        <v>0</v>
      </c>
      <c r="AH105" s="56">
        <f t="shared" ca="1" si="138"/>
        <v>0</v>
      </c>
      <c r="AI105" s="56">
        <f t="shared" ca="1" si="139"/>
        <v>0</v>
      </c>
      <c r="AJ105" s="56">
        <f t="shared" ca="1" si="140"/>
        <v>0</v>
      </c>
      <c r="AK105" s="56">
        <f t="shared" ca="1" si="141"/>
        <v>0</v>
      </c>
      <c r="AL105" s="56">
        <f t="shared" ca="1" si="142"/>
        <v>0</v>
      </c>
      <c r="AM105" s="56">
        <f t="shared" ca="1" si="143"/>
        <v>0</v>
      </c>
      <c r="AN105" s="56">
        <f t="shared" ca="1" si="144"/>
        <v>0</v>
      </c>
      <c r="AO105" s="56">
        <f t="shared" ca="1" si="145"/>
        <v>0</v>
      </c>
      <c r="AP105" s="56">
        <f t="shared" ca="1" si="146"/>
        <v>0</v>
      </c>
      <c r="AQ105" s="56">
        <f t="shared" ca="1" si="147"/>
        <v>0</v>
      </c>
      <c r="AR105" s="56">
        <f t="shared" ca="1" si="148"/>
        <v>0</v>
      </c>
      <c r="AS105" s="56">
        <f t="shared" ca="1" si="149"/>
        <v>0</v>
      </c>
      <c r="AT105" s="56">
        <f t="shared" ca="1" si="150"/>
        <v>0</v>
      </c>
      <c r="AU105" s="56">
        <f t="shared" ca="1" si="151"/>
        <v>0</v>
      </c>
      <c r="AV105" s="56">
        <f t="shared" ca="1" si="152"/>
        <v>0</v>
      </c>
      <c r="AW105" s="56">
        <f t="shared" ca="1" si="153"/>
        <v>0</v>
      </c>
      <c r="AX105" s="56">
        <f t="shared" ca="1" si="154"/>
        <v>0</v>
      </c>
      <c r="AY105" s="56">
        <f t="shared" ca="1" si="155"/>
        <v>0</v>
      </c>
      <c r="AZ105" s="56">
        <f t="shared" ca="1" si="156"/>
        <v>0</v>
      </c>
      <c r="BA105" s="56">
        <f t="shared" ca="1" si="157"/>
        <v>0</v>
      </c>
      <c r="BB105" s="56">
        <f t="shared" ca="1" si="158"/>
        <v>0</v>
      </c>
      <c r="BC105" s="56">
        <f t="shared" ca="1" si="159"/>
        <v>0</v>
      </c>
      <c r="BD105" s="56">
        <f t="shared" ca="1" si="160"/>
        <v>0</v>
      </c>
      <c r="BE105" s="56">
        <f t="shared" ca="1" si="161"/>
        <v>0</v>
      </c>
      <c r="BF105" s="56">
        <f t="shared" ca="1" si="162"/>
        <v>0</v>
      </c>
      <c r="BG105" s="56">
        <f t="shared" ca="1" si="163"/>
        <v>0</v>
      </c>
      <c r="BH105" s="56">
        <f t="shared" ca="1" si="164"/>
        <v>0</v>
      </c>
      <c r="BI105" s="56">
        <f t="shared" ca="1" si="165"/>
        <v>0</v>
      </c>
      <c r="BJ105" s="56">
        <f t="shared" ca="1" si="166"/>
        <v>0</v>
      </c>
      <c r="BK105" s="56">
        <f t="shared" ca="1" si="167"/>
        <v>0</v>
      </c>
      <c r="BL105" s="56">
        <f t="shared" ca="1" si="168"/>
        <v>0</v>
      </c>
      <c r="BM105" s="56">
        <f t="shared" ca="1" si="169"/>
        <v>0</v>
      </c>
      <c r="BN105" s="56">
        <f t="shared" ca="1" si="170"/>
        <v>0</v>
      </c>
      <c r="BO105" s="56">
        <f t="shared" ca="1" si="171"/>
        <v>0</v>
      </c>
      <c r="BP105" s="56">
        <f t="shared" ca="1" si="172"/>
        <v>0</v>
      </c>
      <c r="BQ105" s="56">
        <f t="shared" ca="1" si="173"/>
        <v>0</v>
      </c>
      <c r="BR105" s="56">
        <f t="shared" ca="1" si="174"/>
        <v>0</v>
      </c>
      <c r="BS105" s="56">
        <f t="shared" ca="1" si="175"/>
        <v>0</v>
      </c>
      <c r="BT105" s="56">
        <f t="shared" ca="1" si="176"/>
        <v>0</v>
      </c>
      <c r="BU105" s="56">
        <f t="shared" ca="1" si="177"/>
        <v>0</v>
      </c>
      <c r="BV105" s="56">
        <f t="shared" ca="1" si="178"/>
        <v>0</v>
      </c>
      <c r="BW105" s="56">
        <f t="shared" ca="1" si="179"/>
        <v>0</v>
      </c>
      <c r="BX105" s="56">
        <f t="shared" ca="1" si="180"/>
        <v>0</v>
      </c>
      <c r="BY105" s="56">
        <f t="shared" ca="1" si="181"/>
        <v>0</v>
      </c>
      <c r="BZ105" s="56">
        <f t="shared" ca="1" si="182"/>
        <v>0</v>
      </c>
      <c r="CA105" s="56">
        <f t="shared" ca="1" si="183"/>
        <v>0</v>
      </c>
      <c r="CB105" s="56">
        <f t="shared" ca="1" si="184"/>
        <v>0</v>
      </c>
      <c r="CC105" s="56">
        <f t="shared" ca="1" si="185"/>
        <v>0</v>
      </c>
      <c r="CD105" s="56">
        <f t="shared" ca="1" si="186"/>
        <v>0</v>
      </c>
      <c r="CE105" s="56">
        <f t="shared" ca="1" si="187"/>
        <v>0</v>
      </c>
      <c r="CF105" s="56">
        <f t="shared" ca="1" si="188"/>
        <v>0</v>
      </c>
      <c r="CG105" s="56">
        <f t="shared" ca="1" si="189"/>
        <v>0</v>
      </c>
      <c r="CH105" s="56">
        <f t="shared" ca="1" si="190"/>
        <v>0</v>
      </c>
      <c r="CI105" s="56">
        <f t="shared" ca="1" si="191"/>
        <v>0</v>
      </c>
      <c r="CJ105" s="56">
        <f t="shared" ca="1" si="192"/>
        <v>0</v>
      </c>
      <c r="CK105" s="56">
        <f t="shared" ca="1" si="193"/>
        <v>0</v>
      </c>
      <c r="CL105" s="56">
        <f t="shared" ca="1" si="194"/>
        <v>0</v>
      </c>
      <c r="CM105" s="56">
        <f t="shared" ca="1" si="195"/>
        <v>0</v>
      </c>
      <c r="CN105" s="56">
        <f t="shared" ca="1" si="196"/>
        <v>0</v>
      </c>
      <c r="CO105" s="56">
        <f t="shared" ca="1" si="197"/>
        <v>0</v>
      </c>
      <c r="CP105" s="56">
        <f t="shared" ca="1" si="198"/>
        <v>0</v>
      </c>
      <c r="CQ105" s="56">
        <f t="shared" ca="1" si="199"/>
        <v>0</v>
      </c>
      <c r="CR105" s="56">
        <f t="shared" ca="1" si="200"/>
        <v>0</v>
      </c>
      <c r="CS105" s="56">
        <f t="shared" ca="1" si="201"/>
        <v>0</v>
      </c>
      <c r="CT105" s="56">
        <f t="shared" ca="1" si="202"/>
        <v>0</v>
      </c>
      <c r="CU105" s="56">
        <f t="shared" ca="1" si="203"/>
        <v>0</v>
      </c>
      <c r="CV105" s="56">
        <f t="shared" ca="1" si="204"/>
        <v>0</v>
      </c>
      <c r="CW105" s="56">
        <f t="shared" ca="1" si="205"/>
        <v>0</v>
      </c>
      <c r="CX105" s="56">
        <f t="shared" ca="1" si="206"/>
        <v>0</v>
      </c>
      <c r="CY105" s="56">
        <f t="shared" ca="1" si="207"/>
        <v>0</v>
      </c>
      <c r="CZ105" s="56">
        <f t="shared" ca="1" si="208"/>
        <v>0</v>
      </c>
      <c r="DA105" s="56">
        <f t="shared" ca="1" si="209"/>
        <v>0</v>
      </c>
      <c r="DB105" s="56">
        <f t="shared" ca="1" si="210"/>
        <v>0</v>
      </c>
      <c r="DC105" s="56">
        <f t="shared" ca="1" si="211"/>
        <v>0</v>
      </c>
      <c r="DD105" s="56">
        <f t="shared" ca="1" si="212"/>
        <v>0</v>
      </c>
      <c r="DE105" s="56">
        <f t="shared" ca="1" si="213"/>
        <v>0</v>
      </c>
    </row>
    <row r="106" spans="1:109" ht="19.5" customHeight="1">
      <c r="A106" s="47"/>
      <c r="B106" s="62" t="str">
        <f t="shared" ca="1" si="107"/>
        <v/>
      </c>
      <c r="C106" s="63"/>
      <c r="D106" s="56">
        <f t="shared" ca="1" si="108"/>
        <v>0</v>
      </c>
      <c r="E106" s="56">
        <f t="shared" ca="1" si="109"/>
        <v>0</v>
      </c>
      <c r="F106" s="56">
        <f t="shared" ca="1" si="110"/>
        <v>0</v>
      </c>
      <c r="G106" s="56">
        <f t="shared" ca="1" si="111"/>
        <v>0</v>
      </c>
      <c r="H106" s="56">
        <f t="shared" ca="1" si="112"/>
        <v>0</v>
      </c>
      <c r="I106" s="56">
        <f t="shared" ca="1" si="113"/>
        <v>0</v>
      </c>
      <c r="J106" s="56">
        <f t="shared" ca="1" si="114"/>
        <v>0</v>
      </c>
      <c r="K106" s="56">
        <f t="shared" ca="1" si="115"/>
        <v>0</v>
      </c>
      <c r="L106" s="56">
        <f t="shared" ca="1" si="116"/>
        <v>0</v>
      </c>
      <c r="M106" s="56">
        <f t="shared" ca="1" si="117"/>
        <v>0</v>
      </c>
      <c r="N106" s="56">
        <f t="shared" ca="1" si="118"/>
        <v>0</v>
      </c>
      <c r="O106" s="56">
        <f t="shared" ca="1" si="119"/>
        <v>0</v>
      </c>
      <c r="P106" s="56">
        <f t="shared" ca="1" si="120"/>
        <v>0</v>
      </c>
      <c r="Q106" s="56">
        <f t="shared" ca="1" si="121"/>
        <v>0</v>
      </c>
      <c r="R106" s="56">
        <f t="shared" ca="1" si="122"/>
        <v>0</v>
      </c>
      <c r="S106" s="56">
        <f t="shared" ca="1" si="123"/>
        <v>0</v>
      </c>
      <c r="T106" s="56">
        <f t="shared" ca="1" si="124"/>
        <v>0</v>
      </c>
      <c r="U106" s="56">
        <f t="shared" ca="1" si="125"/>
        <v>0</v>
      </c>
      <c r="V106" s="56">
        <f t="shared" ca="1" si="126"/>
        <v>0</v>
      </c>
      <c r="W106" s="56">
        <f t="shared" ca="1" si="127"/>
        <v>0</v>
      </c>
      <c r="X106" s="56">
        <f t="shared" ca="1" si="128"/>
        <v>0</v>
      </c>
      <c r="Y106" s="56">
        <f t="shared" ca="1" si="129"/>
        <v>0</v>
      </c>
      <c r="Z106" s="56">
        <f t="shared" ca="1" si="130"/>
        <v>0</v>
      </c>
      <c r="AA106" s="56">
        <f t="shared" ca="1" si="131"/>
        <v>0</v>
      </c>
      <c r="AB106" s="56">
        <f t="shared" ca="1" si="132"/>
        <v>0</v>
      </c>
      <c r="AC106" s="56">
        <f t="shared" ca="1" si="133"/>
        <v>0</v>
      </c>
      <c r="AD106" s="56">
        <f t="shared" ca="1" si="134"/>
        <v>0</v>
      </c>
      <c r="AE106" s="56">
        <f t="shared" ca="1" si="135"/>
        <v>0</v>
      </c>
      <c r="AF106" s="56">
        <f t="shared" ca="1" si="136"/>
        <v>0</v>
      </c>
      <c r="AG106" s="56">
        <f t="shared" ca="1" si="137"/>
        <v>0</v>
      </c>
      <c r="AH106" s="56">
        <f t="shared" ca="1" si="138"/>
        <v>0</v>
      </c>
      <c r="AI106" s="56">
        <f t="shared" ca="1" si="139"/>
        <v>0</v>
      </c>
      <c r="AJ106" s="56">
        <f t="shared" ca="1" si="140"/>
        <v>0</v>
      </c>
      <c r="AK106" s="56">
        <f t="shared" ca="1" si="141"/>
        <v>0</v>
      </c>
      <c r="AL106" s="56">
        <f t="shared" ca="1" si="142"/>
        <v>0</v>
      </c>
      <c r="AM106" s="56">
        <f t="shared" ca="1" si="143"/>
        <v>0</v>
      </c>
      <c r="AN106" s="56">
        <f t="shared" ca="1" si="144"/>
        <v>0</v>
      </c>
      <c r="AO106" s="56">
        <f t="shared" ca="1" si="145"/>
        <v>0</v>
      </c>
      <c r="AP106" s="56">
        <f t="shared" ca="1" si="146"/>
        <v>0</v>
      </c>
      <c r="AQ106" s="56">
        <f t="shared" ca="1" si="147"/>
        <v>0</v>
      </c>
      <c r="AR106" s="56">
        <f t="shared" ca="1" si="148"/>
        <v>0</v>
      </c>
      <c r="AS106" s="56">
        <f t="shared" ca="1" si="149"/>
        <v>0</v>
      </c>
      <c r="AT106" s="56">
        <f t="shared" ca="1" si="150"/>
        <v>0</v>
      </c>
      <c r="AU106" s="56">
        <f t="shared" ca="1" si="151"/>
        <v>0</v>
      </c>
      <c r="AV106" s="56">
        <f t="shared" ca="1" si="152"/>
        <v>0</v>
      </c>
      <c r="AW106" s="56">
        <f t="shared" ca="1" si="153"/>
        <v>0</v>
      </c>
      <c r="AX106" s="56">
        <f t="shared" ca="1" si="154"/>
        <v>0</v>
      </c>
      <c r="AY106" s="56">
        <f t="shared" ca="1" si="155"/>
        <v>0</v>
      </c>
      <c r="AZ106" s="56">
        <f t="shared" ca="1" si="156"/>
        <v>0</v>
      </c>
      <c r="BA106" s="56">
        <f t="shared" ca="1" si="157"/>
        <v>0</v>
      </c>
      <c r="BB106" s="56">
        <f t="shared" ca="1" si="158"/>
        <v>0</v>
      </c>
      <c r="BC106" s="56">
        <f t="shared" ca="1" si="159"/>
        <v>0</v>
      </c>
      <c r="BD106" s="56">
        <f t="shared" ca="1" si="160"/>
        <v>0</v>
      </c>
      <c r="BE106" s="56">
        <f t="shared" ca="1" si="161"/>
        <v>0</v>
      </c>
      <c r="BF106" s="56">
        <f t="shared" ca="1" si="162"/>
        <v>0</v>
      </c>
      <c r="BG106" s="56">
        <f t="shared" ca="1" si="163"/>
        <v>0</v>
      </c>
      <c r="BH106" s="56">
        <f t="shared" ca="1" si="164"/>
        <v>0</v>
      </c>
      <c r="BI106" s="56">
        <f t="shared" ca="1" si="165"/>
        <v>0</v>
      </c>
      <c r="BJ106" s="56">
        <f t="shared" ca="1" si="166"/>
        <v>0</v>
      </c>
      <c r="BK106" s="56">
        <f t="shared" ca="1" si="167"/>
        <v>0</v>
      </c>
      <c r="BL106" s="56">
        <f t="shared" ca="1" si="168"/>
        <v>0</v>
      </c>
      <c r="BM106" s="56">
        <f t="shared" ca="1" si="169"/>
        <v>0</v>
      </c>
      <c r="BN106" s="56">
        <f t="shared" ca="1" si="170"/>
        <v>0</v>
      </c>
      <c r="BO106" s="56">
        <f t="shared" ca="1" si="171"/>
        <v>0</v>
      </c>
      <c r="BP106" s="56">
        <f t="shared" ca="1" si="172"/>
        <v>0</v>
      </c>
      <c r="BQ106" s="56">
        <f t="shared" ca="1" si="173"/>
        <v>0</v>
      </c>
      <c r="BR106" s="56">
        <f t="shared" ca="1" si="174"/>
        <v>0</v>
      </c>
      <c r="BS106" s="56">
        <f t="shared" ca="1" si="175"/>
        <v>0</v>
      </c>
      <c r="BT106" s="56">
        <f t="shared" ca="1" si="176"/>
        <v>0</v>
      </c>
      <c r="BU106" s="56">
        <f t="shared" ca="1" si="177"/>
        <v>0</v>
      </c>
      <c r="BV106" s="56">
        <f t="shared" ca="1" si="178"/>
        <v>0</v>
      </c>
      <c r="BW106" s="56">
        <f t="shared" ca="1" si="179"/>
        <v>0</v>
      </c>
      <c r="BX106" s="56">
        <f t="shared" ca="1" si="180"/>
        <v>0</v>
      </c>
      <c r="BY106" s="56">
        <f t="shared" ca="1" si="181"/>
        <v>0</v>
      </c>
      <c r="BZ106" s="56">
        <f t="shared" ca="1" si="182"/>
        <v>0</v>
      </c>
      <c r="CA106" s="56">
        <f t="shared" ca="1" si="183"/>
        <v>0</v>
      </c>
      <c r="CB106" s="56">
        <f t="shared" ca="1" si="184"/>
        <v>0</v>
      </c>
      <c r="CC106" s="56">
        <f t="shared" ca="1" si="185"/>
        <v>0</v>
      </c>
      <c r="CD106" s="56">
        <f t="shared" ca="1" si="186"/>
        <v>0</v>
      </c>
      <c r="CE106" s="56">
        <f t="shared" ca="1" si="187"/>
        <v>0</v>
      </c>
      <c r="CF106" s="56">
        <f t="shared" ca="1" si="188"/>
        <v>0</v>
      </c>
      <c r="CG106" s="56">
        <f t="shared" ca="1" si="189"/>
        <v>0</v>
      </c>
      <c r="CH106" s="56">
        <f t="shared" ca="1" si="190"/>
        <v>0</v>
      </c>
      <c r="CI106" s="56">
        <f t="shared" ca="1" si="191"/>
        <v>0</v>
      </c>
      <c r="CJ106" s="56">
        <f t="shared" ca="1" si="192"/>
        <v>0</v>
      </c>
      <c r="CK106" s="56">
        <f t="shared" ca="1" si="193"/>
        <v>0</v>
      </c>
      <c r="CL106" s="56">
        <f t="shared" ca="1" si="194"/>
        <v>0</v>
      </c>
      <c r="CM106" s="56">
        <f t="shared" ca="1" si="195"/>
        <v>0</v>
      </c>
      <c r="CN106" s="56">
        <f t="shared" ca="1" si="196"/>
        <v>0</v>
      </c>
      <c r="CO106" s="56">
        <f t="shared" ca="1" si="197"/>
        <v>0</v>
      </c>
      <c r="CP106" s="56">
        <f t="shared" ca="1" si="198"/>
        <v>0</v>
      </c>
      <c r="CQ106" s="56">
        <f t="shared" ca="1" si="199"/>
        <v>0</v>
      </c>
      <c r="CR106" s="56">
        <f t="shared" ca="1" si="200"/>
        <v>0</v>
      </c>
      <c r="CS106" s="56">
        <f t="shared" ca="1" si="201"/>
        <v>0</v>
      </c>
      <c r="CT106" s="56">
        <f t="shared" ca="1" si="202"/>
        <v>0</v>
      </c>
      <c r="CU106" s="56">
        <f t="shared" ca="1" si="203"/>
        <v>0</v>
      </c>
      <c r="CV106" s="56">
        <f t="shared" ca="1" si="204"/>
        <v>0</v>
      </c>
      <c r="CW106" s="56">
        <f t="shared" ca="1" si="205"/>
        <v>0</v>
      </c>
      <c r="CX106" s="56">
        <f t="shared" ca="1" si="206"/>
        <v>0</v>
      </c>
      <c r="CY106" s="56">
        <f t="shared" ca="1" si="207"/>
        <v>0</v>
      </c>
      <c r="CZ106" s="56">
        <f t="shared" ca="1" si="208"/>
        <v>0</v>
      </c>
      <c r="DA106" s="56">
        <f t="shared" ca="1" si="209"/>
        <v>0</v>
      </c>
      <c r="DB106" s="56">
        <f t="shared" ca="1" si="210"/>
        <v>0</v>
      </c>
      <c r="DC106" s="56">
        <f t="shared" ca="1" si="211"/>
        <v>0</v>
      </c>
      <c r="DD106" s="56">
        <f t="shared" ca="1" si="212"/>
        <v>0</v>
      </c>
      <c r="DE106" s="56">
        <f t="shared" ca="1" si="213"/>
        <v>0</v>
      </c>
    </row>
    <row r="107" spans="1:109" ht="19.5" customHeight="1">
      <c r="A107" s="47"/>
      <c r="B107" s="62" t="str">
        <f t="shared" ca="1" si="107"/>
        <v/>
      </c>
      <c r="C107" s="63"/>
      <c r="D107" s="56">
        <f t="shared" ca="1" si="108"/>
        <v>0</v>
      </c>
      <c r="E107" s="56">
        <f t="shared" ca="1" si="109"/>
        <v>0</v>
      </c>
      <c r="F107" s="56">
        <f t="shared" ca="1" si="110"/>
        <v>0</v>
      </c>
      <c r="G107" s="56">
        <f t="shared" ca="1" si="111"/>
        <v>0</v>
      </c>
      <c r="H107" s="56">
        <f t="shared" ca="1" si="112"/>
        <v>0</v>
      </c>
      <c r="I107" s="56">
        <f t="shared" ca="1" si="113"/>
        <v>0</v>
      </c>
      <c r="J107" s="56">
        <f t="shared" ca="1" si="114"/>
        <v>0</v>
      </c>
      <c r="K107" s="56">
        <f t="shared" ca="1" si="115"/>
        <v>0</v>
      </c>
      <c r="L107" s="56">
        <f t="shared" ca="1" si="116"/>
        <v>0</v>
      </c>
      <c r="M107" s="56">
        <f t="shared" ca="1" si="117"/>
        <v>0</v>
      </c>
      <c r="N107" s="56">
        <f t="shared" ca="1" si="118"/>
        <v>0</v>
      </c>
      <c r="O107" s="56">
        <f t="shared" ca="1" si="119"/>
        <v>0</v>
      </c>
      <c r="P107" s="56">
        <f t="shared" ca="1" si="120"/>
        <v>0</v>
      </c>
      <c r="Q107" s="56">
        <f t="shared" ca="1" si="121"/>
        <v>0</v>
      </c>
      <c r="R107" s="56">
        <f t="shared" ca="1" si="122"/>
        <v>0</v>
      </c>
      <c r="S107" s="56">
        <f t="shared" ca="1" si="123"/>
        <v>0</v>
      </c>
      <c r="T107" s="56">
        <f t="shared" ca="1" si="124"/>
        <v>0</v>
      </c>
      <c r="U107" s="56">
        <f t="shared" ca="1" si="125"/>
        <v>0</v>
      </c>
      <c r="V107" s="56">
        <f t="shared" ca="1" si="126"/>
        <v>0</v>
      </c>
      <c r="W107" s="56">
        <f t="shared" ca="1" si="127"/>
        <v>0</v>
      </c>
      <c r="X107" s="56">
        <f t="shared" ca="1" si="128"/>
        <v>0</v>
      </c>
      <c r="Y107" s="56">
        <f t="shared" ca="1" si="129"/>
        <v>0</v>
      </c>
      <c r="Z107" s="56">
        <f t="shared" ca="1" si="130"/>
        <v>0</v>
      </c>
      <c r="AA107" s="56">
        <f t="shared" ca="1" si="131"/>
        <v>0</v>
      </c>
      <c r="AB107" s="56">
        <f t="shared" ca="1" si="132"/>
        <v>0</v>
      </c>
      <c r="AC107" s="56">
        <f t="shared" ca="1" si="133"/>
        <v>0</v>
      </c>
      <c r="AD107" s="56">
        <f t="shared" ca="1" si="134"/>
        <v>0</v>
      </c>
      <c r="AE107" s="56">
        <f t="shared" ca="1" si="135"/>
        <v>0</v>
      </c>
      <c r="AF107" s="56">
        <f t="shared" ca="1" si="136"/>
        <v>0</v>
      </c>
      <c r="AG107" s="56">
        <f t="shared" ca="1" si="137"/>
        <v>0</v>
      </c>
      <c r="AH107" s="56">
        <f t="shared" ca="1" si="138"/>
        <v>0</v>
      </c>
      <c r="AI107" s="56">
        <f t="shared" ca="1" si="139"/>
        <v>0</v>
      </c>
      <c r="AJ107" s="56">
        <f t="shared" ca="1" si="140"/>
        <v>0</v>
      </c>
      <c r="AK107" s="56">
        <f t="shared" ca="1" si="141"/>
        <v>0</v>
      </c>
      <c r="AL107" s="56">
        <f t="shared" ca="1" si="142"/>
        <v>0</v>
      </c>
      <c r="AM107" s="56">
        <f t="shared" ca="1" si="143"/>
        <v>0</v>
      </c>
      <c r="AN107" s="56">
        <f t="shared" ca="1" si="144"/>
        <v>0</v>
      </c>
      <c r="AO107" s="56">
        <f t="shared" ca="1" si="145"/>
        <v>0</v>
      </c>
      <c r="AP107" s="56">
        <f t="shared" ca="1" si="146"/>
        <v>0</v>
      </c>
      <c r="AQ107" s="56">
        <f t="shared" ca="1" si="147"/>
        <v>0</v>
      </c>
      <c r="AR107" s="56">
        <f t="shared" ca="1" si="148"/>
        <v>0</v>
      </c>
      <c r="AS107" s="56">
        <f t="shared" ca="1" si="149"/>
        <v>0</v>
      </c>
      <c r="AT107" s="56">
        <f t="shared" ca="1" si="150"/>
        <v>0</v>
      </c>
      <c r="AU107" s="56">
        <f t="shared" ca="1" si="151"/>
        <v>0</v>
      </c>
      <c r="AV107" s="56">
        <f t="shared" ca="1" si="152"/>
        <v>0</v>
      </c>
      <c r="AW107" s="56">
        <f t="shared" ca="1" si="153"/>
        <v>0</v>
      </c>
      <c r="AX107" s="56">
        <f t="shared" ca="1" si="154"/>
        <v>0</v>
      </c>
      <c r="AY107" s="56">
        <f t="shared" ca="1" si="155"/>
        <v>0</v>
      </c>
      <c r="AZ107" s="56">
        <f t="shared" ca="1" si="156"/>
        <v>0</v>
      </c>
      <c r="BA107" s="56">
        <f t="shared" ca="1" si="157"/>
        <v>0</v>
      </c>
      <c r="BB107" s="56">
        <f t="shared" ca="1" si="158"/>
        <v>0</v>
      </c>
      <c r="BC107" s="56">
        <f t="shared" ca="1" si="159"/>
        <v>0</v>
      </c>
      <c r="BD107" s="56">
        <f t="shared" ca="1" si="160"/>
        <v>0</v>
      </c>
      <c r="BE107" s="56">
        <f t="shared" ca="1" si="161"/>
        <v>0</v>
      </c>
      <c r="BF107" s="56">
        <f t="shared" ca="1" si="162"/>
        <v>0</v>
      </c>
      <c r="BG107" s="56">
        <f t="shared" ca="1" si="163"/>
        <v>0</v>
      </c>
      <c r="BH107" s="56">
        <f t="shared" ca="1" si="164"/>
        <v>0</v>
      </c>
      <c r="BI107" s="56">
        <f t="shared" ca="1" si="165"/>
        <v>0</v>
      </c>
      <c r="BJ107" s="56">
        <f t="shared" ca="1" si="166"/>
        <v>0</v>
      </c>
      <c r="BK107" s="56">
        <f t="shared" ca="1" si="167"/>
        <v>0</v>
      </c>
      <c r="BL107" s="56">
        <f t="shared" ca="1" si="168"/>
        <v>0</v>
      </c>
      <c r="BM107" s="56">
        <f t="shared" ca="1" si="169"/>
        <v>0</v>
      </c>
      <c r="BN107" s="56">
        <f t="shared" ca="1" si="170"/>
        <v>0</v>
      </c>
      <c r="BO107" s="56">
        <f t="shared" ca="1" si="171"/>
        <v>0</v>
      </c>
      <c r="BP107" s="56">
        <f t="shared" ca="1" si="172"/>
        <v>0</v>
      </c>
      <c r="BQ107" s="56">
        <f t="shared" ca="1" si="173"/>
        <v>0</v>
      </c>
      <c r="BR107" s="56">
        <f t="shared" ca="1" si="174"/>
        <v>0</v>
      </c>
      <c r="BS107" s="56">
        <f t="shared" ca="1" si="175"/>
        <v>0</v>
      </c>
      <c r="BT107" s="56">
        <f t="shared" ca="1" si="176"/>
        <v>0</v>
      </c>
      <c r="BU107" s="56">
        <f t="shared" ca="1" si="177"/>
        <v>0</v>
      </c>
      <c r="BV107" s="56">
        <f t="shared" ca="1" si="178"/>
        <v>0</v>
      </c>
      <c r="BW107" s="56">
        <f t="shared" ca="1" si="179"/>
        <v>0</v>
      </c>
      <c r="BX107" s="56">
        <f t="shared" ca="1" si="180"/>
        <v>0</v>
      </c>
      <c r="BY107" s="56">
        <f t="shared" ca="1" si="181"/>
        <v>0</v>
      </c>
      <c r="BZ107" s="56">
        <f t="shared" ca="1" si="182"/>
        <v>0</v>
      </c>
      <c r="CA107" s="56">
        <f t="shared" ca="1" si="183"/>
        <v>0</v>
      </c>
      <c r="CB107" s="56">
        <f t="shared" ca="1" si="184"/>
        <v>0</v>
      </c>
      <c r="CC107" s="56">
        <f t="shared" ca="1" si="185"/>
        <v>0</v>
      </c>
      <c r="CD107" s="56">
        <f t="shared" ca="1" si="186"/>
        <v>0</v>
      </c>
      <c r="CE107" s="56">
        <f t="shared" ca="1" si="187"/>
        <v>0</v>
      </c>
      <c r="CF107" s="56">
        <f t="shared" ca="1" si="188"/>
        <v>0</v>
      </c>
      <c r="CG107" s="56">
        <f t="shared" ca="1" si="189"/>
        <v>0</v>
      </c>
      <c r="CH107" s="56">
        <f t="shared" ca="1" si="190"/>
        <v>0</v>
      </c>
      <c r="CI107" s="56">
        <f t="shared" ca="1" si="191"/>
        <v>0</v>
      </c>
      <c r="CJ107" s="56">
        <f t="shared" ca="1" si="192"/>
        <v>0</v>
      </c>
      <c r="CK107" s="56">
        <f t="shared" ca="1" si="193"/>
        <v>0</v>
      </c>
      <c r="CL107" s="56">
        <f t="shared" ca="1" si="194"/>
        <v>0</v>
      </c>
      <c r="CM107" s="56">
        <f t="shared" ca="1" si="195"/>
        <v>0</v>
      </c>
      <c r="CN107" s="56">
        <f t="shared" ca="1" si="196"/>
        <v>0</v>
      </c>
      <c r="CO107" s="56">
        <f t="shared" ca="1" si="197"/>
        <v>0</v>
      </c>
      <c r="CP107" s="56">
        <f t="shared" ca="1" si="198"/>
        <v>0</v>
      </c>
      <c r="CQ107" s="56">
        <f t="shared" ca="1" si="199"/>
        <v>0</v>
      </c>
      <c r="CR107" s="56">
        <f t="shared" ca="1" si="200"/>
        <v>0</v>
      </c>
      <c r="CS107" s="56">
        <f t="shared" ca="1" si="201"/>
        <v>0</v>
      </c>
      <c r="CT107" s="56">
        <f t="shared" ca="1" si="202"/>
        <v>0</v>
      </c>
      <c r="CU107" s="56">
        <f t="shared" ca="1" si="203"/>
        <v>0</v>
      </c>
      <c r="CV107" s="56">
        <f t="shared" ca="1" si="204"/>
        <v>0</v>
      </c>
      <c r="CW107" s="56">
        <f t="shared" ca="1" si="205"/>
        <v>0</v>
      </c>
      <c r="CX107" s="56">
        <f t="shared" ca="1" si="206"/>
        <v>0</v>
      </c>
      <c r="CY107" s="56">
        <f t="shared" ca="1" si="207"/>
        <v>0</v>
      </c>
      <c r="CZ107" s="56">
        <f t="shared" ca="1" si="208"/>
        <v>0</v>
      </c>
      <c r="DA107" s="56">
        <f t="shared" ca="1" si="209"/>
        <v>0</v>
      </c>
      <c r="DB107" s="56">
        <f t="shared" ca="1" si="210"/>
        <v>0</v>
      </c>
      <c r="DC107" s="56">
        <f t="shared" ca="1" si="211"/>
        <v>0</v>
      </c>
      <c r="DD107" s="56">
        <f t="shared" ca="1" si="212"/>
        <v>0</v>
      </c>
      <c r="DE107" s="56">
        <f t="shared" ca="1" si="213"/>
        <v>0</v>
      </c>
    </row>
    <row r="108" spans="1:109" ht="19.5" customHeight="1">
      <c r="A108" s="47"/>
      <c r="B108" s="62" t="str">
        <f t="shared" ca="1" si="107"/>
        <v/>
      </c>
      <c r="C108" s="63"/>
      <c r="D108" s="56">
        <f t="shared" ca="1" si="108"/>
        <v>0</v>
      </c>
      <c r="E108" s="56">
        <f t="shared" ca="1" si="109"/>
        <v>0</v>
      </c>
      <c r="F108" s="56">
        <f t="shared" ca="1" si="110"/>
        <v>0</v>
      </c>
      <c r="G108" s="56">
        <f t="shared" ca="1" si="111"/>
        <v>0</v>
      </c>
      <c r="H108" s="56">
        <f t="shared" ca="1" si="112"/>
        <v>0</v>
      </c>
      <c r="I108" s="56">
        <f t="shared" ca="1" si="113"/>
        <v>0</v>
      </c>
      <c r="J108" s="56">
        <f t="shared" ca="1" si="114"/>
        <v>0</v>
      </c>
      <c r="K108" s="56">
        <f t="shared" ca="1" si="115"/>
        <v>0</v>
      </c>
      <c r="L108" s="56">
        <f t="shared" ca="1" si="116"/>
        <v>0</v>
      </c>
      <c r="M108" s="56">
        <f t="shared" ca="1" si="117"/>
        <v>0</v>
      </c>
      <c r="N108" s="56">
        <f t="shared" ca="1" si="118"/>
        <v>0</v>
      </c>
      <c r="O108" s="56">
        <f t="shared" ca="1" si="119"/>
        <v>0</v>
      </c>
      <c r="P108" s="56">
        <f t="shared" ca="1" si="120"/>
        <v>0</v>
      </c>
      <c r="Q108" s="56">
        <f t="shared" ca="1" si="121"/>
        <v>0</v>
      </c>
      <c r="R108" s="56">
        <f t="shared" ca="1" si="122"/>
        <v>0</v>
      </c>
      <c r="S108" s="56">
        <f t="shared" ca="1" si="123"/>
        <v>0</v>
      </c>
      <c r="T108" s="56">
        <f t="shared" ca="1" si="124"/>
        <v>0</v>
      </c>
      <c r="U108" s="56">
        <f t="shared" ca="1" si="125"/>
        <v>0</v>
      </c>
      <c r="V108" s="56">
        <f t="shared" ca="1" si="126"/>
        <v>0</v>
      </c>
      <c r="W108" s="56">
        <f t="shared" ca="1" si="127"/>
        <v>0</v>
      </c>
      <c r="X108" s="56">
        <f t="shared" ca="1" si="128"/>
        <v>0</v>
      </c>
      <c r="Y108" s="56">
        <f t="shared" ca="1" si="129"/>
        <v>0</v>
      </c>
      <c r="Z108" s="56">
        <f t="shared" ca="1" si="130"/>
        <v>0</v>
      </c>
      <c r="AA108" s="56">
        <f t="shared" ca="1" si="131"/>
        <v>0</v>
      </c>
      <c r="AB108" s="56">
        <f t="shared" ca="1" si="132"/>
        <v>0</v>
      </c>
      <c r="AC108" s="56">
        <f t="shared" ca="1" si="133"/>
        <v>0</v>
      </c>
      <c r="AD108" s="56">
        <f t="shared" ca="1" si="134"/>
        <v>0</v>
      </c>
      <c r="AE108" s="56">
        <f t="shared" ca="1" si="135"/>
        <v>0</v>
      </c>
      <c r="AF108" s="56">
        <f t="shared" ca="1" si="136"/>
        <v>0</v>
      </c>
      <c r="AG108" s="56">
        <f t="shared" ca="1" si="137"/>
        <v>0</v>
      </c>
      <c r="AH108" s="56">
        <f t="shared" ca="1" si="138"/>
        <v>0</v>
      </c>
      <c r="AI108" s="56">
        <f t="shared" ca="1" si="139"/>
        <v>0</v>
      </c>
      <c r="AJ108" s="56">
        <f t="shared" ca="1" si="140"/>
        <v>0</v>
      </c>
      <c r="AK108" s="56">
        <f t="shared" ca="1" si="141"/>
        <v>0</v>
      </c>
      <c r="AL108" s="56">
        <f t="shared" ca="1" si="142"/>
        <v>0</v>
      </c>
      <c r="AM108" s="56">
        <f t="shared" ca="1" si="143"/>
        <v>0</v>
      </c>
      <c r="AN108" s="56">
        <f t="shared" ca="1" si="144"/>
        <v>0</v>
      </c>
      <c r="AO108" s="56">
        <f t="shared" ca="1" si="145"/>
        <v>0</v>
      </c>
      <c r="AP108" s="56">
        <f t="shared" ca="1" si="146"/>
        <v>0</v>
      </c>
      <c r="AQ108" s="56">
        <f t="shared" ca="1" si="147"/>
        <v>0</v>
      </c>
      <c r="AR108" s="56">
        <f t="shared" ca="1" si="148"/>
        <v>0</v>
      </c>
      <c r="AS108" s="56">
        <f t="shared" ca="1" si="149"/>
        <v>0</v>
      </c>
      <c r="AT108" s="56">
        <f t="shared" ca="1" si="150"/>
        <v>0</v>
      </c>
      <c r="AU108" s="56">
        <f t="shared" ca="1" si="151"/>
        <v>0</v>
      </c>
      <c r="AV108" s="56">
        <f t="shared" ca="1" si="152"/>
        <v>0</v>
      </c>
      <c r="AW108" s="56">
        <f t="shared" ca="1" si="153"/>
        <v>0</v>
      </c>
      <c r="AX108" s="56">
        <f t="shared" ca="1" si="154"/>
        <v>0</v>
      </c>
      <c r="AY108" s="56">
        <f t="shared" ca="1" si="155"/>
        <v>0</v>
      </c>
      <c r="AZ108" s="56">
        <f t="shared" ca="1" si="156"/>
        <v>0</v>
      </c>
      <c r="BA108" s="56">
        <f t="shared" ca="1" si="157"/>
        <v>0</v>
      </c>
      <c r="BB108" s="56">
        <f t="shared" ca="1" si="158"/>
        <v>0</v>
      </c>
      <c r="BC108" s="56">
        <f t="shared" ca="1" si="159"/>
        <v>0</v>
      </c>
      <c r="BD108" s="56">
        <f t="shared" ca="1" si="160"/>
        <v>0</v>
      </c>
      <c r="BE108" s="56">
        <f t="shared" ca="1" si="161"/>
        <v>0</v>
      </c>
      <c r="BF108" s="56">
        <f t="shared" ca="1" si="162"/>
        <v>0</v>
      </c>
      <c r="BG108" s="56">
        <f t="shared" ca="1" si="163"/>
        <v>0</v>
      </c>
      <c r="BH108" s="56">
        <f t="shared" ca="1" si="164"/>
        <v>0</v>
      </c>
      <c r="BI108" s="56">
        <f t="shared" ca="1" si="165"/>
        <v>0</v>
      </c>
      <c r="BJ108" s="56">
        <f t="shared" ca="1" si="166"/>
        <v>0</v>
      </c>
      <c r="BK108" s="56">
        <f t="shared" ca="1" si="167"/>
        <v>0</v>
      </c>
      <c r="BL108" s="56">
        <f t="shared" ca="1" si="168"/>
        <v>0</v>
      </c>
      <c r="BM108" s="56">
        <f t="shared" ca="1" si="169"/>
        <v>0</v>
      </c>
      <c r="BN108" s="56">
        <f t="shared" ca="1" si="170"/>
        <v>0</v>
      </c>
      <c r="BO108" s="56">
        <f t="shared" ca="1" si="171"/>
        <v>0</v>
      </c>
      <c r="BP108" s="56">
        <f t="shared" ca="1" si="172"/>
        <v>0</v>
      </c>
      <c r="BQ108" s="56">
        <f t="shared" ca="1" si="173"/>
        <v>0</v>
      </c>
      <c r="BR108" s="56">
        <f t="shared" ca="1" si="174"/>
        <v>0</v>
      </c>
      <c r="BS108" s="56">
        <f t="shared" ca="1" si="175"/>
        <v>0</v>
      </c>
      <c r="BT108" s="56">
        <f t="shared" ca="1" si="176"/>
        <v>0</v>
      </c>
      <c r="BU108" s="56">
        <f t="shared" ca="1" si="177"/>
        <v>0</v>
      </c>
      <c r="BV108" s="56">
        <f t="shared" ca="1" si="178"/>
        <v>0</v>
      </c>
      <c r="BW108" s="56">
        <f t="shared" ca="1" si="179"/>
        <v>0</v>
      </c>
      <c r="BX108" s="56">
        <f t="shared" ca="1" si="180"/>
        <v>0</v>
      </c>
      <c r="BY108" s="56">
        <f t="shared" ca="1" si="181"/>
        <v>0</v>
      </c>
      <c r="BZ108" s="56">
        <f t="shared" ca="1" si="182"/>
        <v>0</v>
      </c>
      <c r="CA108" s="56">
        <f t="shared" ca="1" si="183"/>
        <v>0</v>
      </c>
      <c r="CB108" s="56">
        <f t="shared" ca="1" si="184"/>
        <v>0</v>
      </c>
      <c r="CC108" s="56">
        <f t="shared" ca="1" si="185"/>
        <v>0</v>
      </c>
      <c r="CD108" s="56">
        <f t="shared" ca="1" si="186"/>
        <v>0</v>
      </c>
      <c r="CE108" s="56">
        <f t="shared" ca="1" si="187"/>
        <v>0</v>
      </c>
      <c r="CF108" s="56">
        <f t="shared" ca="1" si="188"/>
        <v>0</v>
      </c>
      <c r="CG108" s="56">
        <f t="shared" ca="1" si="189"/>
        <v>0</v>
      </c>
      <c r="CH108" s="56">
        <f t="shared" ca="1" si="190"/>
        <v>0</v>
      </c>
      <c r="CI108" s="56">
        <f t="shared" ca="1" si="191"/>
        <v>0</v>
      </c>
      <c r="CJ108" s="56">
        <f t="shared" ca="1" si="192"/>
        <v>0</v>
      </c>
      <c r="CK108" s="56">
        <f t="shared" ca="1" si="193"/>
        <v>0</v>
      </c>
      <c r="CL108" s="56">
        <f t="shared" ca="1" si="194"/>
        <v>0</v>
      </c>
      <c r="CM108" s="56">
        <f t="shared" ca="1" si="195"/>
        <v>0</v>
      </c>
      <c r="CN108" s="56">
        <f t="shared" ca="1" si="196"/>
        <v>0</v>
      </c>
      <c r="CO108" s="56">
        <f t="shared" ca="1" si="197"/>
        <v>0</v>
      </c>
      <c r="CP108" s="56">
        <f t="shared" ca="1" si="198"/>
        <v>0</v>
      </c>
      <c r="CQ108" s="56">
        <f t="shared" ca="1" si="199"/>
        <v>0</v>
      </c>
      <c r="CR108" s="56">
        <f t="shared" ca="1" si="200"/>
        <v>0</v>
      </c>
      <c r="CS108" s="56">
        <f t="shared" ca="1" si="201"/>
        <v>0</v>
      </c>
      <c r="CT108" s="56">
        <f t="shared" ca="1" si="202"/>
        <v>0</v>
      </c>
      <c r="CU108" s="56">
        <f t="shared" ca="1" si="203"/>
        <v>0</v>
      </c>
      <c r="CV108" s="56">
        <f t="shared" ca="1" si="204"/>
        <v>0</v>
      </c>
      <c r="CW108" s="56">
        <f t="shared" ca="1" si="205"/>
        <v>0</v>
      </c>
      <c r="CX108" s="56">
        <f t="shared" ca="1" si="206"/>
        <v>0</v>
      </c>
      <c r="CY108" s="56">
        <f t="shared" ca="1" si="207"/>
        <v>0</v>
      </c>
      <c r="CZ108" s="56">
        <f t="shared" ca="1" si="208"/>
        <v>0</v>
      </c>
      <c r="DA108" s="56">
        <f t="shared" ca="1" si="209"/>
        <v>0</v>
      </c>
      <c r="DB108" s="56">
        <f t="shared" ca="1" si="210"/>
        <v>0</v>
      </c>
      <c r="DC108" s="56">
        <f t="shared" ca="1" si="211"/>
        <v>0</v>
      </c>
      <c r="DD108" s="56">
        <f t="shared" ca="1" si="212"/>
        <v>0</v>
      </c>
      <c r="DE108" s="56">
        <f t="shared" ca="1" si="213"/>
        <v>0</v>
      </c>
    </row>
    <row r="109" spans="1:109" ht="19.5" customHeight="1">
      <c r="A109" s="47"/>
      <c r="B109" s="62" t="str">
        <f t="shared" ca="1" si="107"/>
        <v/>
      </c>
      <c r="C109" s="63"/>
      <c r="D109" s="56">
        <f t="shared" ca="1" si="108"/>
        <v>0</v>
      </c>
      <c r="E109" s="56">
        <f t="shared" ca="1" si="109"/>
        <v>0</v>
      </c>
      <c r="F109" s="56">
        <f t="shared" ca="1" si="110"/>
        <v>0</v>
      </c>
      <c r="G109" s="56">
        <f t="shared" ca="1" si="111"/>
        <v>0</v>
      </c>
      <c r="H109" s="56">
        <f t="shared" ca="1" si="112"/>
        <v>0</v>
      </c>
      <c r="I109" s="56">
        <f t="shared" ca="1" si="113"/>
        <v>0</v>
      </c>
      <c r="J109" s="56">
        <f t="shared" ca="1" si="114"/>
        <v>0</v>
      </c>
      <c r="K109" s="56">
        <f t="shared" ca="1" si="115"/>
        <v>0</v>
      </c>
      <c r="L109" s="56">
        <f t="shared" ca="1" si="116"/>
        <v>0</v>
      </c>
      <c r="M109" s="56">
        <f t="shared" ca="1" si="117"/>
        <v>0</v>
      </c>
      <c r="N109" s="56">
        <f t="shared" ca="1" si="118"/>
        <v>0</v>
      </c>
      <c r="O109" s="56">
        <f t="shared" ca="1" si="119"/>
        <v>0</v>
      </c>
      <c r="P109" s="56">
        <f t="shared" ca="1" si="120"/>
        <v>0</v>
      </c>
      <c r="Q109" s="56">
        <f t="shared" ca="1" si="121"/>
        <v>0</v>
      </c>
      <c r="R109" s="56">
        <f t="shared" ca="1" si="122"/>
        <v>0</v>
      </c>
      <c r="S109" s="56">
        <f t="shared" ca="1" si="123"/>
        <v>0</v>
      </c>
      <c r="T109" s="56">
        <f t="shared" ca="1" si="124"/>
        <v>0</v>
      </c>
      <c r="U109" s="56">
        <f t="shared" ca="1" si="125"/>
        <v>0</v>
      </c>
      <c r="V109" s="56">
        <f t="shared" ca="1" si="126"/>
        <v>0</v>
      </c>
      <c r="W109" s="56">
        <f t="shared" ca="1" si="127"/>
        <v>0</v>
      </c>
      <c r="X109" s="56">
        <f t="shared" ca="1" si="128"/>
        <v>0</v>
      </c>
      <c r="Y109" s="56">
        <f t="shared" ca="1" si="129"/>
        <v>0</v>
      </c>
      <c r="Z109" s="56">
        <f t="shared" ca="1" si="130"/>
        <v>0</v>
      </c>
      <c r="AA109" s="56">
        <f t="shared" ca="1" si="131"/>
        <v>0</v>
      </c>
      <c r="AB109" s="56">
        <f t="shared" ca="1" si="132"/>
        <v>0</v>
      </c>
      <c r="AC109" s="56">
        <f t="shared" ca="1" si="133"/>
        <v>0</v>
      </c>
      <c r="AD109" s="56">
        <f t="shared" ca="1" si="134"/>
        <v>0</v>
      </c>
      <c r="AE109" s="56">
        <f t="shared" ca="1" si="135"/>
        <v>0</v>
      </c>
      <c r="AF109" s="56">
        <f t="shared" ca="1" si="136"/>
        <v>0</v>
      </c>
      <c r="AG109" s="56">
        <f t="shared" ca="1" si="137"/>
        <v>0</v>
      </c>
      <c r="AH109" s="56">
        <f t="shared" ca="1" si="138"/>
        <v>0</v>
      </c>
      <c r="AI109" s="56">
        <f t="shared" ca="1" si="139"/>
        <v>0</v>
      </c>
      <c r="AJ109" s="56">
        <f t="shared" ca="1" si="140"/>
        <v>0</v>
      </c>
      <c r="AK109" s="56">
        <f t="shared" ca="1" si="141"/>
        <v>0</v>
      </c>
      <c r="AL109" s="56">
        <f t="shared" ca="1" si="142"/>
        <v>0</v>
      </c>
      <c r="AM109" s="56">
        <f t="shared" ca="1" si="143"/>
        <v>0</v>
      </c>
      <c r="AN109" s="56">
        <f t="shared" ca="1" si="144"/>
        <v>0</v>
      </c>
      <c r="AO109" s="56">
        <f t="shared" ca="1" si="145"/>
        <v>0</v>
      </c>
      <c r="AP109" s="56">
        <f t="shared" ca="1" si="146"/>
        <v>0</v>
      </c>
      <c r="AQ109" s="56">
        <f t="shared" ca="1" si="147"/>
        <v>0</v>
      </c>
      <c r="AR109" s="56">
        <f t="shared" ca="1" si="148"/>
        <v>0</v>
      </c>
      <c r="AS109" s="56">
        <f t="shared" ca="1" si="149"/>
        <v>0</v>
      </c>
      <c r="AT109" s="56">
        <f t="shared" ca="1" si="150"/>
        <v>0</v>
      </c>
      <c r="AU109" s="56">
        <f t="shared" ca="1" si="151"/>
        <v>0</v>
      </c>
      <c r="AV109" s="56">
        <f t="shared" ca="1" si="152"/>
        <v>0</v>
      </c>
      <c r="AW109" s="56">
        <f t="shared" ca="1" si="153"/>
        <v>0</v>
      </c>
      <c r="AX109" s="56">
        <f t="shared" ca="1" si="154"/>
        <v>0</v>
      </c>
      <c r="AY109" s="56">
        <f t="shared" ca="1" si="155"/>
        <v>0</v>
      </c>
      <c r="AZ109" s="56">
        <f t="shared" ca="1" si="156"/>
        <v>0</v>
      </c>
      <c r="BA109" s="56">
        <f t="shared" ca="1" si="157"/>
        <v>0</v>
      </c>
      <c r="BB109" s="56">
        <f t="shared" ca="1" si="158"/>
        <v>0</v>
      </c>
      <c r="BC109" s="56">
        <f t="shared" ca="1" si="159"/>
        <v>0</v>
      </c>
      <c r="BD109" s="56">
        <f t="shared" ca="1" si="160"/>
        <v>0</v>
      </c>
      <c r="BE109" s="56">
        <f t="shared" ca="1" si="161"/>
        <v>0</v>
      </c>
      <c r="BF109" s="56">
        <f t="shared" ca="1" si="162"/>
        <v>0</v>
      </c>
      <c r="BG109" s="56">
        <f t="shared" ca="1" si="163"/>
        <v>0</v>
      </c>
      <c r="BH109" s="56">
        <f t="shared" ca="1" si="164"/>
        <v>0</v>
      </c>
      <c r="BI109" s="56">
        <f t="shared" ca="1" si="165"/>
        <v>0</v>
      </c>
      <c r="BJ109" s="56">
        <f t="shared" ca="1" si="166"/>
        <v>0</v>
      </c>
      <c r="BK109" s="56">
        <f t="shared" ca="1" si="167"/>
        <v>0</v>
      </c>
      <c r="BL109" s="56">
        <f t="shared" ca="1" si="168"/>
        <v>0</v>
      </c>
      <c r="BM109" s="56">
        <f t="shared" ca="1" si="169"/>
        <v>0</v>
      </c>
      <c r="BN109" s="56">
        <f t="shared" ca="1" si="170"/>
        <v>0</v>
      </c>
      <c r="BO109" s="56">
        <f t="shared" ca="1" si="171"/>
        <v>0</v>
      </c>
      <c r="BP109" s="56">
        <f t="shared" ca="1" si="172"/>
        <v>0</v>
      </c>
      <c r="BQ109" s="56">
        <f t="shared" ca="1" si="173"/>
        <v>0</v>
      </c>
      <c r="BR109" s="56">
        <f t="shared" ca="1" si="174"/>
        <v>0</v>
      </c>
      <c r="BS109" s="56">
        <f t="shared" ca="1" si="175"/>
        <v>0</v>
      </c>
      <c r="BT109" s="56">
        <f t="shared" ca="1" si="176"/>
        <v>0</v>
      </c>
      <c r="BU109" s="56">
        <f t="shared" ca="1" si="177"/>
        <v>0</v>
      </c>
      <c r="BV109" s="56">
        <f t="shared" ca="1" si="178"/>
        <v>0</v>
      </c>
      <c r="BW109" s="56">
        <f t="shared" ca="1" si="179"/>
        <v>0</v>
      </c>
      <c r="BX109" s="56">
        <f t="shared" ca="1" si="180"/>
        <v>0</v>
      </c>
      <c r="BY109" s="56">
        <f t="shared" ca="1" si="181"/>
        <v>0</v>
      </c>
      <c r="BZ109" s="56">
        <f t="shared" ca="1" si="182"/>
        <v>0</v>
      </c>
      <c r="CA109" s="56">
        <f t="shared" ca="1" si="183"/>
        <v>0</v>
      </c>
      <c r="CB109" s="56">
        <f t="shared" ca="1" si="184"/>
        <v>0</v>
      </c>
      <c r="CC109" s="56">
        <f t="shared" ca="1" si="185"/>
        <v>0</v>
      </c>
      <c r="CD109" s="56">
        <f t="shared" ca="1" si="186"/>
        <v>0</v>
      </c>
      <c r="CE109" s="56">
        <f t="shared" ca="1" si="187"/>
        <v>0</v>
      </c>
      <c r="CF109" s="56">
        <f t="shared" ca="1" si="188"/>
        <v>0</v>
      </c>
      <c r="CG109" s="56">
        <f t="shared" ca="1" si="189"/>
        <v>0</v>
      </c>
      <c r="CH109" s="56">
        <f t="shared" ca="1" si="190"/>
        <v>0</v>
      </c>
      <c r="CI109" s="56">
        <f t="shared" ca="1" si="191"/>
        <v>0</v>
      </c>
      <c r="CJ109" s="56">
        <f t="shared" ca="1" si="192"/>
        <v>0</v>
      </c>
      <c r="CK109" s="56">
        <f t="shared" ca="1" si="193"/>
        <v>0</v>
      </c>
      <c r="CL109" s="56">
        <f t="shared" ca="1" si="194"/>
        <v>0</v>
      </c>
      <c r="CM109" s="56">
        <f t="shared" ca="1" si="195"/>
        <v>0</v>
      </c>
      <c r="CN109" s="56">
        <f t="shared" ca="1" si="196"/>
        <v>0</v>
      </c>
      <c r="CO109" s="56">
        <f t="shared" ca="1" si="197"/>
        <v>0</v>
      </c>
      <c r="CP109" s="56">
        <f t="shared" ca="1" si="198"/>
        <v>0</v>
      </c>
      <c r="CQ109" s="56">
        <f t="shared" ca="1" si="199"/>
        <v>0</v>
      </c>
      <c r="CR109" s="56">
        <f t="shared" ca="1" si="200"/>
        <v>0</v>
      </c>
      <c r="CS109" s="56">
        <f t="shared" ca="1" si="201"/>
        <v>0</v>
      </c>
      <c r="CT109" s="56">
        <f t="shared" ca="1" si="202"/>
        <v>0</v>
      </c>
      <c r="CU109" s="56">
        <f t="shared" ca="1" si="203"/>
        <v>0</v>
      </c>
      <c r="CV109" s="56">
        <f t="shared" ca="1" si="204"/>
        <v>0</v>
      </c>
      <c r="CW109" s="56">
        <f t="shared" ca="1" si="205"/>
        <v>0</v>
      </c>
      <c r="CX109" s="56">
        <f t="shared" ca="1" si="206"/>
        <v>0</v>
      </c>
      <c r="CY109" s="56">
        <f t="shared" ca="1" si="207"/>
        <v>0</v>
      </c>
      <c r="CZ109" s="56">
        <f t="shared" ca="1" si="208"/>
        <v>0</v>
      </c>
      <c r="DA109" s="56">
        <f t="shared" ca="1" si="209"/>
        <v>0</v>
      </c>
      <c r="DB109" s="56">
        <f t="shared" ca="1" si="210"/>
        <v>0</v>
      </c>
      <c r="DC109" s="56">
        <f t="shared" ca="1" si="211"/>
        <v>0</v>
      </c>
      <c r="DD109" s="56">
        <f t="shared" ca="1" si="212"/>
        <v>0</v>
      </c>
      <c r="DE109" s="56">
        <f t="shared" ca="1" si="213"/>
        <v>0</v>
      </c>
    </row>
    <row r="110" spans="1:109" ht="19.5" customHeight="1">
      <c r="A110" s="47"/>
      <c r="B110" s="62" t="str">
        <f t="shared" ca="1" si="107"/>
        <v/>
      </c>
      <c r="C110" s="63"/>
      <c r="D110" s="56">
        <f t="shared" ca="1" si="108"/>
        <v>0</v>
      </c>
      <c r="E110" s="56">
        <f t="shared" ca="1" si="109"/>
        <v>0</v>
      </c>
      <c r="F110" s="56">
        <f t="shared" ca="1" si="110"/>
        <v>0</v>
      </c>
      <c r="G110" s="56">
        <f t="shared" ca="1" si="111"/>
        <v>0</v>
      </c>
      <c r="H110" s="56">
        <f t="shared" ca="1" si="112"/>
        <v>0</v>
      </c>
      <c r="I110" s="56">
        <f t="shared" ca="1" si="113"/>
        <v>0</v>
      </c>
      <c r="J110" s="56">
        <f t="shared" ca="1" si="114"/>
        <v>0</v>
      </c>
      <c r="K110" s="56">
        <f t="shared" ca="1" si="115"/>
        <v>0</v>
      </c>
      <c r="L110" s="56">
        <f t="shared" ca="1" si="116"/>
        <v>0</v>
      </c>
      <c r="M110" s="56">
        <f t="shared" ca="1" si="117"/>
        <v>0</v>
      </c>
      <c r="N110" s="56">
        <f t="shared" ca="1" si="118"/>
        <v>0</v>
      </c>
      <c r="O110" s="56">
        <f t="shared" ca="1" si="119"/>
        <v>0</v>
      </c>
      <c r="P110" s="56">
        <f t="shared" ca="1" si="120"/>
        <v>0</v>
      </c>
      <c r="Q110" s="56">
        <f t="shared" ca="1" si="121"/>
        <v>0</v>
      </c>
      <c r="R110" s="56">
        <f t="shared" ca="1" si="122"/>
        <v>0</v>
      </c>
      <c r="S110" s="56">
        <f t="shared" ca="1" si="123"/>
        <v>0</v>
      </c>
      <c r="T110" s="56">
        <f t="shared" ca="1" si="124"/>
        <v>0</v>
      </c>
      <c r="U110" s="56">
        <f t="shared" ca="1" si="125"/>
        <v>0</v>
      </c>
      <c r="V110" s="56">
        <f t="shared" ca="1" si="126"/>
        <v>0</v>
      </c>
      <c r="W110" s="56">
        <f t="shared" ca="1" si="127"/>
        <v>0</v>
      </c>
      <c r="X110" s="56">
        <f t="shared" ca="1" si="128"/>
        <v>0</v>
      </c>
      <c r="Y110" s="56">
        <f t="shared" ca="1" si="129"/>
        <v>0</v>
      </c>
      <c r="Z110" s="56">
        <f t="shared" ca="1" si="130"/>
        <v>0</v>
      </c>
      <c r="AA110" s="56">
        <f t="shared" ca="1" si="131"/>
        <v>0</v>
      </c>
      <c r="AB110" s="56">
        <f t="shared" ca="1" si="132"/>
        <v>0</v>
      </c>
      <c r="AC110" s="56">
        <f t="shared" ca="1" si="133"/>
        <v>0</v>
      </c>
      <c r="AD110" s="56">
        <f t="shared" ca="1" si="134"/>
        <v>0</v>
      </c>
      <c r="AE110" s="56">
        <f t="shared" ca="1" si="135"/>
        <v>0</v>
      </c>
      <c r="AF110" s="56">
        <f t="shared" ca="1" si="136"/>
        <v>0</v>
      </c>
      <c r="AG110" s="56">
        <f t="shared" ca="1" si="137"/>
        <v>0</v>
      </c>
      <c r="AH110" s="56">
        <f t="shared" ca="1" si="138"/>
        <v>0</v>
      </c>
      <c r="AI110" s="56">
        <f t="shared" ca="1" si="139"/>
        <v>0</v>
      </c>
      <c r="AJ110" s="56">
        <f t="shared" ca="1" si="140"/>
        <v>0</v>
      </c>
      <c r="AK110" s="56">
        <f t="shared" ca="1" si="141"/>
        <v>0</v>
      </c>
      <c r="AL110" s="56">
        <f t="shared" ca="1" si="142"/>
        <v>0</v>
      </c>
      <c r="AM110" s="56">
        <f t="shared" ca="1" si="143"/>
        <v>0</v>
      </c>
      <c r="AN110" s="56">
        <f t="shared" ca="1" si="144"/>
        <v>0</v>
      </c>
      <c r="AO110" s="56">
        <f t="shared" ca="1" si="145"/>
        <v>0</v>
      </c>
      <c r="AP110" s="56">
        <f t="shared" ca="1" si="146"/>
        <v>0</v>
      </c>
      <c r="AQ110" s="56">
        <f t="shared" ca="1" si="147"/>
        <v>0</v>
      </c>
      <c r="AR110" s="56">
        <f t="shared" ca="1" si="148"/>
        <v>0</v>
      </c>
      <c r="AS110" s="56">
        <f t="shared" ca="1" si="149"/>
        <v>0</v>
      </c>
      <c r="AT110" s="56">
        <f t="shared" ca="1" si="150"/>
        <v>0</v>
      </c>
      <c r="AU110" s="56">
        <f t="shared" ca="1" si="151"/>
        <v>0</v>
      </c>
      <c r="AV110" s="56">
        <f t="shared" ca="1" si="152"/>
        <v>0</v>
      </c>
      <c r="AW110" s="56">
        <f t="shared" ca="1" si="153"/>
        <v>0</v>
      </c>
      <c r="AX110" s="56">
        <f t="shared" ca="1" si="154"/>
        <v>0</v>
      </c>
      <c r="AY110" s="56">
        <f t="shared" ca="1" si="155"/>
        <v>0</v>
      </c>
      <c r="AZ110" s="56">
        <f t="shared" ca="1" si="156"/>
        <v>0</v>
      </c>
      <c r="BA110" s="56">
        <f t="shared" ca="1" si="157"/>
        <v>0</v>
      </c>
      <c r="BB110" s="56">
        <f t="shared" ca="1" si="158"/>
        <v>0</v>
      </c>
      <c r="BC110" s="56">
        <f t="shared" ca="1" si="159"/>
        <v>0</v>
      </c>
      <c r="BD110" s="56">
        <f t="shared" ca="1" si="160"/>
        <v>0</v>
      </c>
      <c r="BE110" s="56">
        <f t="shared" ca="1" si="161"/>
        <v>0</v>
      </c>
      <c r="BF110" s="56">
        <f t="shared" ca="1" si="162"/>
        <v>0</v>
      </c>
      <c r="BG110" s="56">
        <f t="shared" ca="1" si="163"/>
        <v>0</v>
      </c>
      <c r="BH110" s="56">
        <f t="shared" ca="1" si="164"/>
        <v>0</v>
      </c>
      <c r="BI110" s="56">
        <f t="shared" ca="1" si="165"/>
        <v>0</v>
      </c>
      <c r="BJ110" s="56">
        <f t="shared" ca="1" si="166"/>
        <v>0</v>
      </c>
      <c r="BK110" s="56">
        <f t="shared" ca="1" si="167"/>
        <v>0</v>
      </c>
      <c r="BL110" s="56">
        <f t="shared" ca="1" si="168"/>
        <v>0</v>
      </c>
      <c r="BM110" s="56">
        <f t="shared" ca="1" si="169"/>
        <v>0</v>
      </c>
      <c r="BN110" s="56">
        <f t="shared" ca="1" si="170"/>
        <v>0</v>
      </c>
      <c r="BO110" s="56">
        <f t="shared" ca="1" si="171"/>
        <v>0</v>
      </c>
      <c r="BP110" s="56">
        <f t="shared" ca="1" si="172"/>
        <v>0</v>
      </c>
      <c r="BQ110" s="56">
        <f t="shared" ca="1" si="173"/>
        <v>0</v>
      </c>
      <c r="BR110" s="56">
        <f t="shared" ca="1" si="174"/>
        <v>0</v>
      </c>
      <c r="BS110" s="56">
        <f t="shared" ca="1" si="175"/>
        <v>0</v>
      </c>
      <c r="BT110" s="56">
        <f t="shared" ca="1" si="176"/>
        <v>0</v>
      </c>
      <c r="BU110" s="56">
        <f t="shared" ca="1" si="177"/>
        <v>0</v>
      </c>
      <c r="BV110" s="56">
        <f t="shared" ca="1" si="178"/>
        <v>0</v>
      </c>
      <c r="BW110" s="56">
        <f t="shared" ca="1" si="179"/>
        <v>0</v>
      </c>
      <c r="BX110" s="56">
        <f t="shared" ca="1" si="180"/>
        <v>0</v>
      </c>
      <c r="BY110" s="56">
        <f t="shared" ca="1" si="181"/>
        <v>0</v>
      </c>
      <c r="BZ110" s="56">
        <f t="shared" ca="1" si="182"/>
        <v>0</v>
      </c>
      <c r="CA110" s="56">
        <f t="shared" ca="1" si="183"/>
        <v>0</v>
      </c>
      <c r="CB110" s="56">
        <f t="shared" ca="1" si="184"/>
        <v>0</v>
      </c>
      <c r="CC110" s="56">
        <f t="shared" ca="1" si="185"/>
        <v>0</v>
      </c>
      <c r="CD110" s="56">
        <f t="shared" ca="1" si="186"/>
        <v>0</v>
      </c>
      <c r="CE110" s="56">
        <f t="shared" ca="1" si="187"/>
        <v>0</v>
      </c>
      <c r="CF110" s="56">
        <f t="shared" ca="1" si="188"/>
        <v>0</v>
      </c>
      <c r="CG110" s="56">
        <f t="shared" ca="1" si="189"/>
        <v>0</v>
      </c>
      <c r="CH110" s="56">
        <f t="shared" ca="1" si="190"/>
        <v>0</v>
      </c>
      <c r="CI110" s="56">
        <f t="shared" ca="1" si="191"/>
        <v>0</v>
      </c>
      <c r="CJ110" s="56">
        <f t="shared" ca="1" si="192"/>
        <v>0</v>
      </c>
      <c r="CK110" s="56">
        <f t="shared" ca="1" si="193"/>
        <v>0</v>
      </c>
      <c r="CL110" s="56">
        <f t="shared" ca="1" si="194"/>
        <v>0</v>
      </c>
      <c r="CM110" s="56">
        <f t="shared" ca="1" si="195"/>
        <v>0</v>
      </c>
      <c r="CN110" s="56">
        <f t="shared" ca="1" si="196"/>
        <v>0</v>
      </c>
      <c r="CO110" s="56">
        <f t="shared" ca="1" si="197"/>
        <v>0</v>
      </c>
      <c r="CP110" s="56">
        <f t="shared" ca="1" si="198"/>
        <v>0</v>
      </c>
      <c r="CQ110" s="56">
        <f t="shared" ca="1" si="199"/>
        <v>0</v>
      </c>
      <c r="CR110" s="56">
        <f t="shared" ca="1" si="200"/>
        <v>0</v>
      </c>
      <c r="CS110" s="56">
        <f t="shared" ca="1" si="201"/>
        <v>0</v>
      </c>
      <c r="CT110" s="56">
        <f t="shared" ca="1" si="202"/>
        <v>0</v>
      </c>
      <c r="CU110" s="56">
        <f t="shared" ca="1" si="203"/>
        <v>0</v>
      </c>
      <c r="CV110" s="56">
        <f t="shared" ca="1" si="204"/>
        <v>0</v>
      </c>
      <c r="CW110" s="56">
        <f t="shared" ca="1" si="205"/>
        <v>0</v>
      </c>
      <c r="CX110" s="56">
        <f t="shared" ca="1" si="206"/>
        <v>0</v>
      </c>
      <c r="CY110" s="56">
        <f t="shared" ca="1" si="207"/>
        <v>0</v>
      </c>
      <c r="CZ110" s="56">
        <f t="shared" ca="1" si="208"/>
        <v>0</v>
      </c>
      <c r="DA110" s="56">
        <f t="shared" ca="1" si="209"/>
        <v>0</v>
      </c>
      <c r="DB110" s="56">
        <f t="shared" ca="1" si="210"/>
        <v>0</v>
      </c>
      <c r="DC110" s="56">
        <f t="shared" ca="1" si="211"/>
        <v>0</v>
      </c>
      <c r="DD110" s="56">
        <f t="shared" ca="1" si="212"/>
        <v>0</v>
      </c>
      <c r="DE110" s="56">
        <f t="shared" ca="1" si="213"/>
        <v>0</v>
      </c>
    </row>
    <row r="111" spans="1:109" ht="19.5" customHeight="1">
      <c r="A111" s="47"/>
      <c r="B111" s="62" t="str">
        <f t="shared" ca="1" si="107"/>
        <v/>
      </c>
      <c r="C111" s="63"/>
      <c r="D111" s="56">
        <f t="shared" ca="1" si="108"/>
        <v>0</v>
      </c>
      <c r="E111" s="56">
        <f t="shared" ca="1" si="109"/>
        <v>0</v>
      </c>
      <c r="F111" s="56">
        <f t="shared" ca="1" si="110"/>
        <v>0</v>
      </c>
      <c r="G111" s="56">
        <f t="shared" ca="1" si="111"/>
        <v>0</v>
      </c>
      <c r="H111" s="56">
        <f t="shared" ca="1" si="112"/>
        <v>0</v>
      </c>
      <c r="I111" s="56">
        <f t="shared" ca="1" si="113"/>
        <v>0</v>
      </c>
      <c r="J111" s="56">
        <f t="shared" ca="1" si="114"/>
        <v>0</v>
      </c>
      <c r="K111" s="56">
        <f t="shared" ca="1" si="115"/>
        <v>0</v>
      </c>
      <c r="L111" s="56">
        <f t="shared" ca="1" si="116"/>
        <v>0</v>
      </c>
      <c r="M111" s="56">
        <f t="shared" ca="1" si="117"/>
        <v>0</v>
      </c>
      <c r="N111" s="56">
        <f t="shared" ca="1" si="118"/>
        <v>0</v>
      </c>
      <c r="O111" s="56">
        <f t="shared" ca="1" si="119"/>
        <v>0</v>
      </c>
      <c r="P111" s="56">
        <f t="shared" ca="1" si="120"/>
        <v>0</v>
      </c>
      <c r="Q111" s="56">
        <f t="shared" ca="1" si="121"/>
        <v>0</v>
      </c>
      <c r="R111" s="56">
        <f t="shared" ca="1" si="122"/>
        <v>0</v>
      </c>
      <c r="S111" s="56">
        <f t="shared" ca="1" si="123"/>
        <v>0</v>
      </c>
      <c r="T111" s="56">
        <f t="shared" ca="1" si="124"/>
        <v>0</v>
      </c>
      <c r="U111" s="56">
        <f t="shared" ca="1" si="125"/>
        <v>0</v>
      </c>
      <c r="V111" s="56">
        <f t="shared" ca="1" si="126"/>
        <v>0</v>
      </c>
      <c r="W111" s="56">
        <f t="shared" ca="1" si="127"/>
        <v>0</v>
      </c>
      <c r="X111" s="56">
        <f t="shared" ca="1" si="128"/>
        <v>0</v>
      </c>
      <c r="Y111" s="56">
        <f t="shared" ca="1" si="129"/>
        <v>0</v>
      </c>
      <c r="Z111" s="56">
        <f t="shared" ca="1" si="130"/>
        <v>0</v>
      </c>
      <c r="AA111" s="56">
        <f t="shared" ca="1" si="131"/>
        <v>0</v>
      </c>
      <c r="AB111" s="56">
        <f t="shared" ca="1" si="132"/>
        <v>0</v>
      </c>
      <c r="AC111" s="56">
        <f t="shared" ca="1" si="133"/>
        <v>0</v>
      </c>
      <c r="AD111" s="56">
        <f t="shared" ca="1" si="134"/>
        <v>0</v>
      </c>
      <c r="AE111" s="56">
        <f t="shared" ca="1" si="135"/>
        <v>0</v>
      </c>
      <c r="AF111" s="56">
        <f t="shared" ca="1" si="136"/>
        <v>0</v>
      </c>
      <c r="AG111" s="56">
        <f t="shared" ca="1" si="137"/>
        <v>0</v>
      </c>
      <c r="AH111" s="56">
        <f t="shared" ca="1" si="138"/>
        <v>0</v>
      </c>
      <c r="AI111" s="56">
        <f t="shared" ca="1" si="139"/>
        <v>0</v>
      </c>
      <c r="AJ111" s="56">
        <f t="shared" ca="1" si="140"/>
        <v>0</v>
      </c>
      <c r="AK111" s="56">
        <f t="shared" ca="1" si="141"/>
        <v>0</v>
      </c>
      <c r="AL111" s="56">
        <f t="shared" ca="1" si="142"/>
        <v>0</v>
      </c>
      <c r="AM111" s="56">
        <f t="shared" ca="1" si="143"/>
        <v>0</v>
      </c>
      <c r="AN111" s="56">
        <f t="shared" ca="1" si="144"/>
        <v>0</v>
      </c>
      <c r="AO111" s="56">
        <f t="shared" ca="1" si="145"/>
        <v>0</v>
      </c>
      <c r="AP111" s="56">
        <f t="shared" ca="1" si="146"/>
        <v>0</v>
      </c>
      <c r="AQ111" s="56">
        <f t="shared" ca="1" si="147"/>
        <v>0</v>
      </c>
      <c r="AR111" s="56">
        <f t="shared" ca="1" si="148"/>
        <v>0</v>
      </c>
      <c r="AS111" s="56">
        <f t="shared" ca="1" si="149"/>
        <v>0</v>
      </c>
      <c r="AT111" s="56">
        <f t="shared" ca="1" si="150"/>
        <v>0</v>
      </c>
      <c r="AU111" s="56">
        <f t="shared" ca="1" si="151"/>
        <v>0</v>
      </c>
      <c r="AV111" s="56">
        <f t="shared" ca="1" si="152"/>
        <v>0</v>
      </c>
      <c r="AW111" s="56">
        <f t="shared" ca="1" si="153"/>
        <v>0</v>
      </c>
      <c r="AX111" s="56">
        <f t="shared" ca="1" si="154"/>
        <v>0</v>
      </c>
      <c r="AY111" s="56">
        <f t="shared" ca="1" si="155"/>
        <v>0</v>
      </c>
      <c r="AZ111" s="56">
        <f t="shared" ca="1" si="156"/>
        <v>0</v>
      </c>
      <c r="BA111" s="56">
        <f t="shared" ca="1" si="157"/>
        <v>0</v>
      </c>
      <c r="BB111" s="56">
        <f t="shared" ca="1" si="158"/>
        <v>0</v>
      </c>
      <c r="BC111" s="56">
        <f t="shared" ca="1" si="159"/>
        <v>0</v>
      </c>
      <c r="BD111" s="56">
        <f t="shared" ca="1" si="160"/>
        <v>0</v>
      </c>
      <c r="BE111" s="56">
        <f t="shared" ca="1" si="161"/>
        <v>0</v>
      </c>
      <c r="BF111" s="56">
        <f t="shared" ca="1" si="162"/>
        <v>0</v>
      </c>
      <c r="BG111" s="56">
        <f t="shared" ca="1" si="163"/>
        <v>0</v>
      </c>
      <c r="BH111" s="56">
        <f t="shared" ca="1" si="164"/>
        <v>0</v>
      </c>
      <c r="BI111" s="56">
        <f t="shared" ca="1" si="165"/>
        <v>0</v>
      </c>
      <c r="BJ111" s="56">
        <f t="shared" ca="1" si="166"/>
        <v>0</v>
      </c>
      <c r="BK111" s="56">
        <f t="shared" ca="1" si="167"/>
        <v>0</v>
      </c>
      <c r="BL111" s="56">
        <f t="shared" ca="1" si="168"/>
        <v>0</v>
      </c>
      <c r="BM111" s="56">
        <f t="shared" ca="1" si="169"/>
        <v>0</v>
      </c>
      <c r="BN111" s="56">
        <f t="shared" ca="1" si="170"/>
        <v>0</v>
      </c>
      <c r="BO111" s="56">
        <f t="shared" ca="1" si="171"/>
        <v>0</v>
      </c>
      <c r="BP111" s="56">
        <f t="shared" ca="1" si="172"/>
        <v>0</v>
      </c>
      <c r="BQ111" s="56">
        <f t="shared" ca="1" si="173"/>
        <v>0</v>
      </c>
      <c r="BR111" s="56">
        <f t="shared" ca="1" si="174"/>
        <v>0</v>
      </c>
      <c r="BS111" s="56">
        <f t="shared" ca="1" si="175"/>
        <v>0</v>
      </c>
      <c r="BT111" s="56">
        <f t="shared" ca="1" si="176"/>
        <v>0</v>
      </c>
      <c r="BU111" s="56">
        <f t="shared" ca="1" si="177"/>
        <v>0</v>
      </c>
      <c r="BV111" s="56">
        <f t="shared" ca="1" si="178"/>
        <v>0</v>
      </c>
      <c r="BW111" s="56">
        <f t="shared" ca="1" si="179"/>
        <v>0</v>
      </c>
      <c r="BX111" s="56">
        <f t="shared" ca="1" si="180"/>
        <v>0</v>
      </c>
      <c r="BY111" s="56">
        <f t="shared" ca="1" si="181"/>
        <v>0</v>
      </c>
      <c r="BZ111" s="56">
        <f t="shared" ca="1" si="182"/>
        <v>0</v>
      </c>
      <c r="CA111" s="56">
        <f t="shared" ca="1" si="183"/>
        <v>0</v>
      </c>
      <c r="CB111" s="56">
        <f t="shared" ca="1" si="184"/>
        <v>0</v>
      </c>
      <c r="CC111" s="56">
        <f t="shared" ca="1" si="185"/>
        <v>0</v>
      </c>
      <c r="CD111" s="56">
        <f t="shared" ca="1" si="186"/>
        <v>0</v>
      </c>
      <c r="CE111" s="56">
        <f t="shared" ca="1" si="187"/>
        <v>0</v>
      </c>
      <c r="CF111" s="56">
        <f t="shared" ca="1" si="188"/>
        <v>0</v>
      </c>
      <c r="CG111" s="56">
        <f t="shared" ca="1" si="189"/>
        <v>0</v>
      </c>
      <c r="CH111" s="56">
        <f t="shared" ca="1" si="190"/>
        <v>0</v>
      </c>
      <c r="CI111" s="56">
        <f t="shared" ca="1" si="191"/>
        <v>0</v>
      </c>
      <c r="CJ111" s="56">
        <f t="shared" ca="1" si="192"/>
        <v>0</v>
      </c>
      <c r="CK111" s="56">
        <f t="shared" ca="1" si="193"/>
        <v>0</v>
      </c>
      <c r="CL111" s="56">
        <f t="shared" ca="1" si="194"/>
        <v>0</v>
      </c>
      <c r="CM111" s="56">
        <f t="shared" ca="1" si="195"/>
        <v>0</v>
      </c>
      <c r="CN111" s="56">
        <f t="shared" ca="1" si="196"/>
        <v>0</v>
      </c>
      <c r="CO111" s="56">
        <f t="shared" ca="1" si="197"/>
        <v>0</v>
      </c>
      <c r="CP111" s="56">
        <f t="shared" ca="1" si="198"/>
        <v>0</v>
      </c>
      <c r="CQ111" s="56">
        <f t="shared" ca="1" si="199"/>
        <v>0</v>
      </c>
      <c r="CR111" s="56">
        <f t="shared" ca="1" si="200"/>
        <v>0</v>
      </c>
      <c r="CS111" s="56">
        <f t="shared" ca="1" si="201"/>
        <v>0</v>
      </c>
      <c r="CT111" s="56">
        <f t="shared" ca="1" si="202"/>
        <v>0</v>
      </c>
      <c r="CU111" s="56">
        <f t="shared" ca="1" si="203"/>
        <v>0</v>
      </c>
      <c r="CV111" s="56">
        <f t="shared" ca="1" si="204"/>
        <v>0</v>
      </c>
      <c r="CW111" s="56">
        <f t="shared" ca="1" si="205"/>
        <v>0</v>
      </c>
      <c r="CX111" s="56">
        <f t="shared" ca="1" si="206"/>
        <v>0</v>
      </c>
      <c r="CY111" s="56">
        <f t="shared" ca="1" si="207"/>
        <v>0</v>
      </c>
      <c r="CZ111" s="56">
        <f t="shared" ca="1" si="208"/>
        <v>0</v>
      </c>
      <c r="DA111" s="56">
        <f t="shared" ca="1" si="209"/>
        <v>0</v>
      </c>
      <c r="DB111" s="56">
        <f t="shared" ca="1" si="210"/>
        <v>0</v>
      </c>
      <c r="DC111" s="56">
        <f t="shared" ca="1" si="211"/>
        <v>0</v>
      </c>
      <c r="DD111" s="56">
        <f t="shared" ca="1" si="212"/>
        <v>0</v>
      </c>
      <c r="DE111" s="56">
        <f t="shared" ca="1" si="213"/>
        <v>0</v>
      </c>
    </row>
    <row r="112" spans="1:109" ht="19.5" customHeight="1">
      <c r="A112" s="47"/>
      <c r="B112" s="62" t="str">
        <f t="shared" ca="1" si="107"/>
        <v/>
      </c>
      <c r="C112" s="63"/>
      <c r="D112" s="56">
        <f t="shared" ca="1" si="108"/>
        <v>0</v>
      </c>
      <c r="E112" s="56">
        <f t="shared" ca="1" si="109"/>
        <v>0</v>
      </c>
      <c r="F112" s="56">
        <f t="shared" ca="1" si="110"/>
        <v>0</v>
      </c>
      <c r="G112" s="56">
        <f t="shared" ca="1" si="111"/>
        <v>0</v>
      </c>
      <c r="H112" s="56">
        <f t="shared" ca="1" si="112"/>
        <v>0</v>
      </c>
      <c r="I112" s="56">
        <f t="shared" ca="1" si="113"/>
        <v>0</v>
      </c>
      <c r="J112" s="56">
        <f t="shared" ca="1" si="114"/>
        <v>0</v>
      </c>
      <c r="K112" s="56">
        <f t="shared" ca="1" si="115"/>
        <v>0</v>
      </c>
      <c r="L112" s="56">
        <f t="shared" ca="1" si="116"/>
        <v>0</v>
      </c>
      <c r="M112" s="56">
        <f t="shared" ca="1" si="117"/>
        <v>0</v>
      </c>
      <c r="N112" s="56">
        <f t="shared" ca="1" si="118"/>
        <v>0</v>
      </c>
      <c r="O112" s="56">
        <f t="shared" ca="1" si="119"/>
        <v>0</v>
      </c>
      <c r="P112" s="56">
        <f t="shared" ca="1" si="120"/>
        <v>0</v>
      </c>
      <c r="Q112" s="56">
        <f t="shared" ca="1" si="121"/>
        <v>0</v>
      </c>
      <c r="R112" s="56">
        <f t="shared" ca="1" si="122"/>
        <v>0</v>
      </c>
      <c r="S112" s="56">
        <f t="shared" ca="1" si="123"/>
        <v>0</v>
      </c>
      <c r="T112" s="56">
        <f t="shared" ca="1" si="124"/>
        <v>0</v>
      </c>
      <c r="U112" s="56">
        <f t="shared" ca="1" si="125"/>
        <v>0</v>
      </c>
      <c r="V112" s="56">
        <f t="shared" ca="1" si="126"/>
        <v>0</v>
      </c>
      <c r="W112" s="56">
        <f t="shared" ca="1" si="127"/>
        <v>0</v>
      </c>
      <c r="X112" s="56">
        <f t="shared" ca="1" si="128"/>
        <v>0</v>
      </c>
      <c r="Y112" s="56">
        <f t="shared" ca="1" si="129"/>
        <v>0</v>
      </c>
      <c r="Z112" s="56">
        <f t="shared" ca="1" si="130"/>
        <v>0</v>
      </c>
      <c r="AA112" s="56">
        <f t="shared" ca="1" si="131"/>
        <v>0</v>
      </c>
      <c r="AB112" s="56">
        <f t="shared" ca="1" si="132"/>
        <v>0</v>
      </c>
      <c r="AC112" s="56">
        <f t="shared" ca="1" si="133"/>
        <v>0</v>
      </c>
      <c r="AD112" s="56">
        <f t="shared" ca="1" si="134"/>
        <v>0</v>
      </c>
      <c r="AE112" s="56">
        <f t="shared" ca="1" si="135"/>
        <v>0</v>
      </c>
      <c r="AF112" s="56">
        <f t="shared" ca="1" si="136"/>
        <v>0</v>
      </c>
      <c r="AG112" s="56">
        <f t="shared" ca="1" si="137"/>
        <v>0</v>
      </c>
      <c r="AH112" s="56">
        <f t="shared" ca="1" si="138"/>
        <v>0</v>
      </c>
      <c r="AI112" s="56">
        <f t="shared" ca="1" si="139"/>
        <v>0</v>
      </c>
      <c r="AJ112" s="56">
        <f t="shared" ca="1" si="140"/>
        <v>0</v>
      </c>
      <c r="AK112" s="56">
        <f t="shared" ca="1" si="141"/>
        <v>0</v>
      </c>
      <c r="AL112" s="56">
        <f t="shared" ca="1" si="142"/>
        <v>0</v>
      </c>
      <c r="AM112" s="56">
        <f t="shared" ca="1" si="143"/>
        <v>0</v>
      </c>
      <c r="AN112" s="56">
        <f t="shared" ca="1" si="144"/>
        <v>0</v>
      </c>
      <c r="AO112" s="56">
        <f t="shared" ca="1" si="145"/>
        <v>0</v>
      </c>
      <c r="AP112" s="56">
        <f t="shared" ca="1" si="146"/>
        <v>0</v>
      </c>
      <c r="AQ112" s="56">
        <f t="shared" ca="1" si="147"/>
        <v>0</v>
      </c>
      <c r="AR112" s="56">
        <f t="shared" ca="1" si="148"/>
        <v>0</v>
      </c>
      <c r="AS112" s="56">
        <f t="shared" ca="1" si="149"/>
        <v>0</v>
      </c>
      <c r="AT112" s="56">
        <f t="shared" ca="1" si="150"/>
        <v>0</v>
      </c>
      <c r="AU112" s="56">
        <f t="shared" ca="1" si="151"/>
        <v>0</v>
      </c>
      <c r="AV112" s="56">
        <f t="shared" ca="1" si="152"/>
        <v>0</v>
      </c>
      <c r="AW112" s="56">
        <f t="shared" ca="1" si="153"/>
        <v>0</v>
      </c>
      <c r="AX112" s="56">
        <f t="shared" ca="1" si="154"/>
        <v>0</v>
      </c>
      <c r="AY112" s="56">
        <f t="shared" ca="1" si="155"/>
        <v>0</v>
      </c>
      <c r="AZ112" s="56">
        <f t="shared" ca="1" si="156"/>
        <v>0</v>
      </c>
      <c r="BA112" s="56">
        <f t="shared" ca="1" si="157"/>
        <v>0</v>
      </c>
      <c r="BB112" s="56">
        <f t="shared" ca="1" si="158"/>
        <v>0</v>
      </c>
      <c r="BC112" s="56">
        <f t="shared" ca="1" si="159"/>
        <v>0</v>
      </c>
      <c r="BD112" s="56">
        <f t="shared" ca="1" si="160"/>
        <v>0</v>
      </c>
      <c r="BE112" s="56">
        <f t="shared" ca="1" si="161"/>
        <v>0</v>
      </c>
      <c r="BF112" s="56">
        <f t="shared" ca="1" si="162"/>
        <v>0</v>
      </c>
      <c r="BG112" s="56">
        <f t="shared" ca="1" si="163"/>
        <v>0</v>
      </c>
      <c r="BH112" s="56">
        <f t="shared" ca="1" si="164"/>
        <v>0</v>
      </c>
      <c r="BI112" s="56">
        <f t="shared" ca="1" si="165"/>
        <v>0</v>
      </c>
      <c r="BJ112" s="56">
        <f t="shared" ca="1" si="166"/>
        <v>0</v>
      </c>
      <c r="BK112" s="56">
        <f t="shared" ca="1" si="167"/>
        <v>0</v>
      </c>
      <c r="BL112" s="56">
        <f t="shared" ca="1" si="168"/>
        <v>0</v>
      </c>
      <c r="BM112" s="56">
        <f t="shared" ca="1" si="169"/>
        <v>0</v>
      </c>
      <c r="BN112" s="56">
        <f t="shared" ca="1" si="170"/>
        <v>0</v>
      </c>
      <c r="BO112" s="56">
        <f t="shared" ca="1" si="171"/>
        <v>0</v>
      </c>
      <c r="BP112" s="56">
        <f t="shared" ca="1" si="172"/>
        <v>0</v>
      </c>
      <c r="BQ112" s="56">
        <f t="shared" ca="1" si="173"/>
        <v>0</v>
      </c>
      <c r="BR112" s="56">
        <f t="shared" ca="1" si="174"/>
        <v>0</v>
      </c>
      <c r="BS112" s="56">
        <f t="shared" ca="1" si="175"/>
        <v>0</v>
      </c>
      <c r="BT112" s="56">
        <f t="shared" ca="1" si="176"/>
        <v>0</v>
      </c>
      <c r="BU112" s="56">
        <f t="shared" ca="1" si="177"/>
        <v>0</v>
      </c>
      <c r="BV112" s="56">
        <f t="shared" ca="1" si="178"/>
        <v>0</v>
      </c>
      <c r="BW112" s="56">
        <f t="shared" ca="1" si="179"/>
        <v>0</v>
      </c>
      <c r="BX112" s="56">
        <f t="shared" ca="1" si="180"/>
        <v>0</v>
      </c>
      <c r="BY112" s="56">
        <f t="shared" ca="1" si="181"/>
        <v>0</v>
      </c>
      <c r="BZ112" s="56">
        <f t="shared" ca="1" si="182"/>
        <v>0</v>
      </c>
      <c r="CA112" s="56">
        <f t="shared" ca="1" si="183"/>
        <v>0</v>
      </c>
      <c r="CB112" s="56">
        <f t="shared" ca="1" si="184"/>
        <v>0</v>
      </c>
      <c r="CC112" s="56">
        <f t="shared" ca="1" si="185"/>
        <v>0</v>
      </c>
      <c r="CD112" s="56">
        <f t="shared" ca="1" si="186"/>
        <v>0</v>
      </c>
      <c r="CE112" s="56">
        <f t="shared" ca="1" si="187"/>
        <v>0</v>
      </c>
      <c r="CF112" s="56">
        <f t="shared" ca="1" si="188"/>
        <v>0</v>
      </c>
      <c r="CG112" s="56">
        <f t="shared" ca="1" si="189"/>
        <v>0</v>
      </c>
      <c r="CH112" s="56">
        <f t="shared" ca="1" si="190"/>
        <v>0</v>
      </c>
      <c r="CI112" s="56">
        <f t="shared" ca="1" si="191"/>
        <v>0</v>
      </c>
      <c r="CJ112" s="56">
        <f t="shared" ca="1" si="192"/>
        <v>0</v>
      </c>
      <c r="CK112" s="56">
        <f t="shared" ca="1" si="193"/>
        <v>0</v>
      </c>
      <c r="CL112" s="56">
        <f t="shared" ca="1" si="194"/>
        <v>0</v>
      </c>
      <c r="CM112" s="56">
        <f t="shared" ca="1" si="195"/>
        <v>0</v>
      </c>
      <c r="CN112" s="56">
        <f t="shared" ca="1" si="196"/>
        <v>0</v>
      </c>
      <c r="CO112" s="56">
        <f t="shared" ca="1" si="197"/>
        <v>0</v>
      </c>
      <c r="CP112" s="56">
        <f t="shared" ca="1" si="198"/>
        <v>0</v>
      </c>
      <c r="CQ112" s="56">
        <f t="shared" ca="1" si="199"/>
        <v>0</v>
      </c>
      <c r="CR112" s="56">
        <f t="shared" ca="1" si="200"/>
        <v>0</v>
      </c>
      <c r="CS112" s="56">
        <f t="shared" ca="1" si="201"/>
        <v>0</v>
      </c>
      <c r="CT112" s="56">
        <f t="shared" ca="1" si="202"/>
        <v>0</v>
      </c>
      <c r="CU112" s="56">
        <f t="shared" ca="1" si="203"/>
        <v>0</v>
      </c>
      <c r="CV112" s="56">
        <f t="shared" ca="1" si="204"/>
        <v>0</v>
      </c>
      <c r="CW112" s="56">
        <f t="shared" ca="1" si="205"/>
        <v>0</v>
      </c>
      <c r="CX112" s="56">
        <f t="shared" ca="1" si="206"/>
        <v>0</v>
      </c>
      <c r="CY112" s="56">
        <f t="shared" ca="1" si="207"/>
        <v>0</v>
      </c>
      <c r="CZ112" s="56">
        <f t="shared" ca="1" si="208"/>
        <v>0</v>
      </c>
      <c r="DA112" s="56">
        <f t="shared" ca="1" si="209"/>
        <v>0</v>
      </c>
      <c r="DB112" s="56">
        <f t="shared" ca="1" si="210"/>
        <v>0</v>
      </c>
      <c r="DC112" s="56">
        <f t="shared" ca="1" si="211"/>
        <v>0</v>
      </c>
      <c r="DD112" s="56">
        <f t="shared" ca="1" si="212"/>
        <v>0</v>
      </c>
      <c r="DE112" s="56">
        <f t="shared" ca="1" si="213"/>
        <v>0</v>
      </c>
    </row>
    <row r="113" spans="1:109" ht="19.5" customHeight="1">
      <c r="A113" s="47"/>
      <c r="B113" s="62" t="str">
        <f t="shared" ca="1" si="107"/>
        <v/>
      </c>
      <c r="C113" s="63"/>
      <c r="D113" s="56">
        <f t="shared" ca="1" si="108"/>
        <v>0</v>
      </c>
      <c r="E113" s="56">
        <f t="shared" ca="1" si="109"/>
        <v>0</v>
      </c>
      <c r="F113" s="56">
        <f t="shared" ca="1" si="110"/>
        <v>0</v>
      </c>
      <c r="G113" s="56">
        <f t="shared" ca="1" si="111"/>
        <v>0</v>
      </c>
      <c r="H113" s="56">
        <f t="shared" ca="1" si="112"/>
        <v>0</v>
      </c>
      <c r="I113" s="56">
        <f t="shared" ca="1" si="113"/>
        <v>0</v>
      </c>
      <c r="J113" s="56">
        <f t="shared" ca="1" si="114"/>
        <v>0</v>
      </c>
      <c r="K113" s="56">
        <f t="shared" ca="1" si="115"/>
        <v>0</v>
      </c>
      <c r="L113" s="56">
        <f t="shared" ca="1" si="116"/>
        <v>0</v>
      </c>
      <c r="M113" s="56">
        <f t="shared" ca="1" si="117"/>
        <v>0</v>
      </c>
      <c r="N113" s="56">
        <f t="shared" ca="1" si="118"/>
        <v>0</v>
      </c>
      <c r="O113" s="56">
        <f t="shared" ca="1" si="119"/>
        <v>0</v>
      </c>
      <c r="P113" s="56">
        <f t="shared" ca="1" si="120"/>
        <v>0</v>
      </c>
      <c r="Q113" s="56">
        <f t="shared" ca="1" si="121"/>
        <v>0</v>
      </c>
      <c r="R113" s="56">
        <f t="shared" ca="1" si="122"/>
        <v>0</v>
      </c>
      <c r="S113" s="56">
        <f t="shared" ca="1" si="123"/>
        <v>0</v>
      </c>
      <c r="T113" s="56">
        <f t="shared" ca="1" si="124"/>
        <v>0</v>
      </c>
      <c r="U113" s="56">
        <f t="shared" ca="1" si="125"/>
        <v>0</v>
      </c>
      <c r="V113" s="56">
        <f t="shared" ca="1" si="126"/>
        <v>0</v>
      </c>
      <c r="W113" s="56">
        <f t="shared" ca="1" si="127"/>
        <v>0</v>
      </c>
      <c r="X113" s="56">
        <f t="shared" ca="1" si="128"/>
        <v>0</v>
      </c>
      <c r="Y113" s="56">
        <f t="shared" ca="1" si="129"/>
        <v>0</v>
      </c>
      <c r="Z113" s="56">
        <f t="shared" ca="1" si="130"/>
        <v>0</v>
      </c>
      <c r="AA113" s="56">
        <f t="shared" ca="1" si="131"/>
        <v>0</v>
      </c>
      <c r="AB113" s="56">
        <f t="shared" ca="1" si="132"/>
        <v>0</v>
      </c>
      <c r="AC113" s="56">
        <f t="shared" ca="1" si="133"/>
        <v>0</v>
      </c>
      <c r="AD113" s="56">
        <f t="shared" ca="1" si="134"/>
        <v>0</v>
      </c>
      <c r="AE113" s="56">
        <f t="shared" ca="1" si="135"/>
        <v>0</v>
      </c>
      <c r="AF113" s="56">
        <f t="shared" ca="1" si="136"/>
        <v>0</v>
      </c>
      <c r="AG113" s="56">
        <f t="shared" ca="1" si="137"/>
        <v>0</v>
      </c>
      <c r="AH113" s="56">
        <f t="shared" ca="1" si="138"/>
        <v>0</v>
      </c>
      <c r="AI113" s="56">
        <f t="shared" ca="1" si="139"/>
        <v>0</v>
      </c>
      <c r="AJ113" s="56">
        <f t="shared" ca="1" si="140"/>
        <v>0</v>
      </c>
      <c r="AK113" s="56">
        <f t="shared" ca="1" si="141"/>
        <v>0</v>
      </c>
      <c r="AL113" s="56">
        <f t="shared" ca="1" si="142"/>
        <v>0</v>
      </c>
      <c r="AM113" s="56">
        <f t="shared" ca="1" si="143"/>
        <v>0</v>
      </c>
      <c r="AN113" s="56">
        <f t="shared" ca="1" si="144"/>
        <v>0</v>
      </c>
      <c r="AO113" s="56">
        <f t="shared" ca="1" si="145"/>
        <v>0</v>
      </c>
      <c r="AP113" s="56">
        <f t="shared" ca="1" si="146"/>
        <v>0</v>
      </c>
      <c r="AQ113" s="56">
        <f t="shared" ca="1" si="147"/>
        <v>0</v>
      </c>
      <c r="AR113" s="56">
        <f t="shared" ca="1" si="148"/>
        <v>0</v>
      </c>
      <c r="AS113" s="56">
        <f t="shared" ca="1" si="149"/>
        <v>0</v>
      </c>
      <c r="AT113" s="56">
        <f t="shared" ca="1" si="150"/>
        <v>0</v>
      </c>
      <c r="AU113" s="56">
        <f t="shared" ca="1" si="151"/>
        <v>0</v>
      </c>
      <c r="AV113" s="56">
        <f t="shared" ca="1" si="152"/>
        <v>0</v>
      </c>
      <c r="AW113" s="56">
        <f t="shared" ca="1" si="153"/>
        <v>0</v>
      </c>
      <c r="AX113" s="56">
        <f t="shared" ca="1" si="154"/>
        <v>0</v>
      </c>
      <c r="AY113" s="56">
        <f t="shared" ca="1" si="155"/>
        <v>0</v>
      </c>
      <c r="AZ113" s="56">
        <f t="shared" ca="1" si="156"/>
        <v>0</v>
      </c>
      <c r="BA113" s="56">
        <f t="shared" ca="1" si="157"/>
        <v>0</v>
      </c>
      <c r="BB113" s="56">
        <f t="shared" ca="1" si="158"/>
        <v>0</v>
      </c>
      <c r="BC113" s="56">
        <f t="shared" ca="1" si="159"/>
        <v>0</v>
      </c>
      <c r="BD113" s="56">
        <f t="shared" ca="1" si="160"/>
        <v>0</v>
      </c>
      <c r="BE113" s="56">
        <f t="shared" ca="1" si="161"/>
        <v>0</v>
      </c>
      <c r="BF113" s="56">
        <f t="shared" ca="1" si="162"/>
        <v>0</v>
      </c>
      <c r="BG113" s="56">
        <f t="shared" ca="1" si="163"/>
        <v>0</v>
      </c>
      <c r="BH113" s="56">
        <f t="shared" ca="1" si="164"/>
        <v>0</v>
      </c>
      <c r="BI113" s="56">
        <f t="shared" ca="1" si="165"/>
        <v>0</v>
      </c>
      <c r="BJ113" s="56">
        <f t="shared" ca="1" si="166"/>
        <v>0</v>
      </c>
      <c r="BK113" s="56">
        <f t="shared" ca="1" si="167"/>
        <v>0</v>
      </c>
      <c r="BL113" s="56">
        <f t="shared" ca="1" si="168"/>
        <v>0</v>
      </c>
      <c r="BM113" s="56">
        <f t="shared" ca="1" si="169"/>
        <v>0</v>
      </c>
      <c r="BN113" s="56">
        <f t="shared" ca="1" si="170"/>
        <v>0</v>
      </c>
      <c r="BO113" s="56">
        <f t="shared" ca="1" si="171"/>
        <v>0</v>
      </c>
      <c r="BP113" s="56">
        <f t="shared" ca="1" si="172"/>
        <v>0</v>
      </c>
      <c r="BQ113" s="56">
        <f t="shared" ca="1" si="173"/>
        <v>0</v>
      </c>
      <c r="BR113" s="56">
        <f t="shared" ca="1" si="174"/>
        <v>0</v>
      </c>
      <c r="BS113" s="56">
        <f t="shared" ca="1" si="175"/>
        <v>0</v>
      </c>
      <c r="BT113" s="56">
        <f t="shared" ca="1" si="176"/>
        <v>0</v>
      </c>
      <c r="BU113" s="56">
        <f t="shared" ca="1" si="177"/>
        <v>0</v>
      </c>
      <c r="BV113" s="56">
        <f t="shared" ca="1" si="178"/>
        <v>0</v>
      </c>
      <c r="BW113" s="56">
        <f t="shared" ca="1" si="179"/>
        <v>0</v>
      </c>
      <c r="BX113" s="56">
        <f t="shared" ca="1" si="180"/>
        <v>0</v>
      </c>
      <c r="BY113" s="56">
        <f t="shared" ca="1" si="181"/>
        <v>0</v>
      </c>
      <c r="BZ113" s="56">
        <f t="shared" ca="1" si="182"/>
        <v>0</v>
      </c>
      <c r="CA113" s="56">
        <f t="shared" ca="1" si="183"/>
        <v>0</v>
      </c>
      <c r="CB113" s="56">
        <f t="shared" ca="1" si="184"/>
        <v>0</v>
      </c>
      <c r="CC113" s="56">
        <f t="shared" ca="1" si="185"/>
        <v>0</v>
      </c>
      <c r="CD113" s="56">
        <f t="shared" ca="1" si="186"/>
        <v>0</v>
      </c>
      <c r="CE113" s="56">
        <f t="shared" ca="1" si="187"/>
        <v>0</v>
      </c>
      <c r="CF113" s="56">
        <f t="shared" ca="1" si="188"/>
        <v>0</v>
      </c>
      <c r="CG113" s="56">
        <f t="shared" ca="1" si="189"/>
        <v>0</v>
      </c>
      <c r="CH113" s="56">
        <f t="shared" ca="1" si="190"/>
        <v>0</v>
      </c>
      <c r="CI113" s="56">
        <f t="shared" ca="1" si="191"/>
        <v>0</v>
      </c>
      <c r="CJ113" s="56">
        <f t="shared" ca="1" si="192"/>
        <v>0</v>
      </c>
      <c r="CK113" s="56">
        <f t="shared" ca="1" si="193"/>
        <v>0</v>
      </c>
      <c r="CL113" s="56">
        <f t="shared" ca="1" si="194"/>
        <v>0</v>
      </c>
      <c r="CM113" s="56">
        <f t="shared" ca="1" si="195"/>
        <v>0</v>
      </c>
      <c r="CN113" s="56">
        <f t="shared" ca="1" si="196"/>
        <v>0</v>
      </c>
      <c r="CO113" s="56">
        <f t="shared" ca="1" si="197"/>
        <v>0</v>
      </c>
      <c r="CP113" s="56">
        <f t="shared" ca="1" si="198"/>
        <v>0</v>
      </c>
      <c r="CQ113" s="56">
        <f t="shared" ca="1" si="199"/>
        <v>0</v>
      </c>
      <c r="CR113" s="56">
        <f t="shared" ca="1" si="200"/>
        <v>0</v>
      </c>
      <c r="CS113" s="56">
        <f t="shared" ca="1" si="201"/>
        <v>0</v>
      </c>
      <c r="CT113" s="56">
        <f t="shared" ca="1" si="202"/>
        <v>0</v>
      </c>
      <c r="CU113" s="56">
        <f t="shared" ca="1" si="203"/>
        <v>0</v>
      </c>
      <c r="CV113" s="56">
        <f t="shared" ca="1" si="204"/>
        <v>0</v>
      </c>
      <c r="CW113" s="56">
        <f t="shared" ca="1" si="205"/>
        <v>0</v>
      </c>
      <c r="CX113" s="56">
        <f t="shared" ca="1" si="206"/>
        <v>0</v>
      </c>
      <c r="CY113" s="56">
        <f t="shared" ca="1" si="207"/>
        <v>0</v>
      </c>
      <c r="CZ113" s="56">
        <f t="shared" ca="1" si="208"/>
        <v>0</v>
      </c>
      <c r="DA113" s="56">
        <f t="shared" ca="1" si="209"/>
        <v>0</v>
      </c>
      <c r="DB113" s="56">
        <f t="shared" ca="1" si="210"/>
        <v>0</v>
      </c>
      <c r="DC113" s="56">
        <f t="shared" ca="1" si="211"/>
        <v>0</v>
      </c>
      <c r="DD113" s="56">
        <f t="shared" ca="1" si="212"/>
        <v>0</v>
      </c>
      <c r="DE113" s="56">
        <f t="shared" ca="1" si="213"/>
        <v>0</v>
      </c>
    </row>
    <row r="114" spans="1:109" ht="19.5" customHeight="1">
      <c r="A114" s="47"/>
      <c r="B114" s="62" t="str">
        <f t="shared" ca="1" si="107"/>
        <v/>
      </c>
      <c r="C114" s="63"/>
      <c r="D114" s="56">
        <f t="shared" ca="1" si="108"/>
        <v>0</v>
      </c>
      <c r="E114" s="56">
        <f t="shared" ca="1" si="109"/>
        <v>0</v>
      </c>
      <c r="F114" s="56">
        <f t="shared" ca="1" si="110"/>
        <v>0</v>
      </c>
      <c r="G114" s="56">
        <f t="shared" ca="1" si="111"/>
        <v>0</v>
      </c>
      <c r="H114" s="56">
        <f t="shared" ca="1" si="112"/>
        <v>0</v>
      </c>
      <c r="I114" s="56">
        <f t="shared" ca="1" si="113"/>
        <v>0</v>
      </c>
      <c r="J114" s="56">
        <f t="shared" ca="1" si="114"/>
        <v>0</v>
      </c>
      <c r="K114" s="56">
        <f t="shared" ca="1" si="115"/>
        <v>0</v>
      </c>
      <c r="L114" s="56">
        <f t="shared" ca="1" si="116"/>
        <v>0</v>
      </c>
      <c r="M114" s="56">
        <f t="shared" ca="1" si="117"/>
        <v>0</v>
      </c>
      <c r="N114" s="56">
        <f t="shared" ca="1" si="118"/>
        <v>0</v>
      </c>
      <c r="O114" s="56">
        <f t="shared" ca="1" si="119"/>
        <v>0</v>
      </c>
      <c r="P114" s="56">
        <f t="shared" ca="1" si="120"/>
        <v>0</v>
      </c>
      <c r="Q114" s="56">
        <f t="shared" ca="1" si="121"/>
        <v>0</v>
      </c>
      <c r="R114" s="56">
        <f t="shared" ca="1" si="122"/>
        <v>0</v>
      </c>
      <c r="S114" s="56">
        <f t="shared" ca="1" si="123"/>
        <v>0</v>
      </c>
      <c r="T114" s="56">
        <f t="shared" ca="1" si="124"/>
        <v>0</v>
      </c>
      <c r="U114" s="56">
        <f t="shared" ca="1" si="125"/>
        <v>0</v>
      </c>
      <c r="V114" s="56">
        <f t="shared" ca="1" si="126"/>
        <v>0</v>
      </c>
      <c r="W114" s="56">
        <f t="shared" ca="1" si="127"/>
        <v>0</v>
      </c>
      <c r="X114" s="56">
        <f t="shared" ca="1" si="128"/>
        <v>0</v>
      </c>
      <c r="Y114" s="56">
        <f t="shared" ca="1" si="129"/>
        <v>0</v>
      </c>
      <c r="Z114" s="56">
        <f t="shared" ca="1" si="130"/>
        <v>0</v>
      </c>
      <c r="AA114" s="56">
        <f t="shared" ca="1" si="131"/>
        <v>0</v>
      </c>
      <c r="AB114" s="56">
        <f t="shared" ca="1" si="132"/>
        <v>0</v>
      </c>
      <c r="AC114" s="56">
        <f t="shared" ca="1" si="133"/>
        <v>0</v>
      </c>
      <c r="AD114" s="56">
        <f t="shared" ca="1" si="134"/>
        <v>0</v>
      </c>
      <c r="AE114" s="56">
        <f t="shared" ca="1" si="135"/>
        <v>0</v>
      </c>
      <c r="AF114" s="56">
        <f t="shared" ca="1" si="136"/>
        <v>0</v>
      </c>
      <c r="AG114" s="56">
        <f t="shared" ca="1" si="137"/>
        <v>0</v>
      </c>
      <c r="AH114" s="56">
        <f t="shared" ca="1" si="138"/>
        <v>0</v>
      </c>
      <c r="AI114" s="56">
        <f t="shared" ca="1" si="139"/>
        <v>0</v>
      </c>
      <c r="AJ114" s="56">
        <f t="shared" ca="1" si="140"/>
        <v>0</v>
      </c>
      <c r="AK114" s="56">
        <f t="shared" ca="1" si="141"/>
        <v>0</v>
      </c>
      <c r="AL114" s="56">
        <f t="shared" ca="1" si="142"/>
        <v>0</v>
      </c>
      <c r="AM114" s="56">
        <f t="shared" ca="1" si="143"/>
        <v>0</v>
      </c>
      <c r="AN114" s="56">
        <f t="shared" ca="1" si="144"/>
        <v>0</v>
      </c>
      <c r="AO114" s="56">
        <f t="shared" ca="1" si="145"/>
        <v>0</v>
      </c>
      <c r="AP114" s="56">
        <f t="shared" ca="1" si="146"/>
        <v>0</v>
      </c>
      <c r="AQ114" s="56">
        <f t="shared" ca="1" si="147"/>
        <v>0</v>
      </c>
      <c r="AR114" s="56">
        <f t="shared" ca="1" si="148"/>
        <v>0</v>
      </c>
      <c r="AS114" s="56">
        <f t="shared" ca="1" si="149"/>
        <v>0</v>
      </c>
      <c r="AT114" s="56">
        <f t="shared" ca="1" si="150"/>
        <v>0</v>
      </c>
      <c r="AU114" s="56">
        <f t="shared" ca="1" si="151"/>
        <v>0</v>
      </c>
      <c r="AV114" s="56">
        <f t="shared" ca="1" si="152"/>
        <v>0</v>
      </c>
      <c r="AW114" s="56">
        <f t="shared" ca="1" si="153"/>
        <v>0</v>
      </c>
      <c r="AX114" s="56">
        <f t="shared" ca="1" si="154"/>
        <v>0</v>
      </c>
      <c r="AY114" s="56">
        <f t="shared" ca="1" si="155"/>
        <v>0</v>
      </c>
      <c r="AZ114" s="56">
        <f t="shared" ca="1" si="156"/>
        <v>0</v>
      </c>
      <c r="BA114" s="56">
        <f t="shared" ca="1" si="157"/>
        <v>0</v>
      </c>
      <c r="BB114" s="56">
        <f t="shared" ca="1" si="158"/>
        <v>0</v>
      </c>
      <c r="BC114" s="56">
        <f t="shared" ca="1" si="159"/>
        <v>0</v>
      </c>
      <c r="BD114" s="56">
        <f t="shared" ca="1" si="160"/>
        <v>0</v>
      </c>
      <c r="BE114" s="56">
        <f t="shared" ca="1" si="161"/>
        <v>0</v>
      </c>
      <c r="BF114" s="56">
        <f t="shared" ca="1" si="162"/>
        <v>0</v>
      </c>
      <c r="BG114" s="56">
        <f t="shared" ca="1" si="163"/>
        <v>0</v>
      </c>
      <c r="BH114" s="56">
        <f t="shared" ca="1" si="164"/>
        <v>0</v>
      </c>
      <c r="BI114" s="56">
        <f t="shared" ca="1" si="165"/>
        <v>0</v>
      </c>
      <c r="BJ114" s="56">
        <f t="shared" ca="1" si="166"/>
        <v>0</v>
      </c>
      <c r="BK114" s="56">
        <f t="shared" ca="1" si="167"/>
        <v>0</v>
      </c>
      <c r="BL114" s="56">
        <f t="shared" ca="1" si="168"/>
        <v>0</v>
      </c>
      <c r="BM114" s="56">
        <f t="shared" ca="1" si="169"/>
        <v>0</v>
      </c>
      <c r="BN114" s="56">
        <f t="shared" ca="1" si="170"/>
        <v>0</v>
      </c>
      <c r="BO114" s="56">
        <f t="shared" ca="1" si="171"/>
        <v>0</v>
      </c>
      <c r="BP114" s="56">
        <f t="shared" ca="1" si="172"/>
        <v>0</v>
      </c>
      <c r="BQ114" s="56">
        <f t="shared" ca="1" si="173"/>
        <v>0</v>
      </c>
      <c r="BR114" s="56">
        <f t="shared" ca="1" si="174"/>
        <v>0</v>
      </c>
      <c r="BS114" s="56">
        <f t="shared" ca="1" si="175"/>
        <v>0</v>
      </c>
      <c r="BT114" s="56">
        <f t="shared" ca="1" si="176"/>
        <v>0</v>
      </c>
      <c r="BU114" s="56">
        <f t="shared" ca="1" si="177"/>
        <v>0</v>
      </c>
      <c r="BV114" s="56">
        <f t="shared" ca="1" si="178"/>
        <v>0</v>
      </c>
      <c r="BW114" s="56">
        <f t="shared" ca="1" si="179"/>
        <v>0</v>
      </c>
      <c r="BX114" s="56">
        <f t="shared" ca="1" si="180"/>
        <v>0</v>
      </c>
      <c r="BY114" s="56">
        <f t="shared" ca="1" si="181"/>
        <v>0</v>
      </c>
      <c r="BZ114" s="56">
        <f t="shared" ca="1" si="182"/>
        <v>0</v>
      </c>
      <c r="CA114" s="56">
        <f t="shared" ca="1" si="183"/>
        <v>0</v>
      </c>
      <c r="CB114" s="56">
        <f t="shared" ca="1" si="184"/>
        <v>0</v>
      </c>
      <c r="CC114" s="56">
        <f t="shared" ca="1" si="185"/>
        <v>0</v>
      </c>
      <c r="CD114" s="56">
        <f t="shared" ca="1" si="186"/>
        <v>0</v>
      </c>
      <c r="CE114" s="56">
        <f t="shared" ca="1" si="187"/>
        <v>0</v>
      </c>
      <c r="CF114" s="56">
        <f t="shared" ca="1" si="188"/>
        <v>0</v>
      </c>
      <c r="CG114" s="56">
        <f t="shared" ca="1" si="189"/>
        <v>0</v>
      </c>
      <c r="CH114" s="56">
        <f t="shared" ca="1" si="190"/>
        <v>0</v>
      </c>
      <c r="CI114" s="56">
        <f t="shared" ca="1" si="191"/>
        <v>0</v>
      </c>
      <c r="CJ114" s="56">
        <f t="shared" ca="1" si="192"/>
        <v>0</v>
      </c>
      <c r="CK114" s="56">
        <f t="shared" ca="1" si="193"/>
        <v>0</v>
      </c>
      <c r="CL114" s="56">
        <f t="shared" ca="1" si="194"/>
        <v>0</v>
      </c>
      <c r="CM114" s="56">
        <f t="shared" ca="1" si="195"/>
        <v>0</v>
      </c>
      <c r="CN114" s="56">
        <f t="shared" ca="1" si="196"/>
        <v>0</v>
      </c>
      <c r="CO114" s="56">
        <f t="shared" ca="1" si="197"/>
        <v>0</v>
      </c>
      <c r="CP114" s="56">
        <f t="shared" ca="1" si="198"/>
        <v>0</v>
      </c>
      <c r="CQ114" s="56">
        <f t="shared" ca="1" si="199"/>
        <v>0</v>
      </c>
      <c r="CR114" s="56">
        <f t="shared" ca="1" si="200"/>
        <v>0</v>
      </c>
      <c r="CS114" s="56">
        <f t="shared" ca="1" si="201"/>
        <v>0</v>
      </c>
      <c r="CT114" s="56">
        <f t="shared" ca="1" si="202"/>
        <v>0</v>
      </c>
      <c r="CU114" s="56">
        <f t="shared" ca="1" si="203"/>
        <v>0</v>
      </c>
      <c r="CV114" s="56">
        <f t="shared" ca="1" si="204"/>
        <v>0</v>
      </c>
      <c r="CW114" s="56">
        <f t="shared" ca="1" si="205"/>
        <v>0</v>
      </c>
      <c r="CX114" s="56">
        <f t="shared" ca="1" si="206"/>
        <v>0</v>
      </c>
      <c r="CY114" s="56">
        <f t="shared" ca="1" si="207"/>
        <v>0</v>
      </c>
      <c r="CZ114" s="56">
        <f t="shared" ca="1" si="208"/>
        <v>0</v>
      </c>
      <c r="DA114" s="56">
        <f t="shared" ca="1" si="209"/>
        <v>0</v>
      </c>
      <c r="DB114" s="56">
        <f t="shared" ca="1" si="210"/>
        <v>0</v>
      </c>
      <c r="DC114" s="56">
        <f t="shared" ca="1" si="211"/>
        <v>0</v>
      </c>
      <c r="DD114" s="56">
        <f t="shared" ca="1" si="212"/>
        <v>0</v>
      </c>
      <c r="DE114" s="56">
        <f t="shared" ca="1" si="213"/>
        <v>0</v>
      </c>
    </row>
    <row r="115" spans="1:109" ht="19.5" customHeight="1">
      <c r="A115" s="47"/>
      <c r="B115" s="62" t="str">
        <f t="shared" ca="1" si="107"/>
        <v/>
      </c>
      <c r="C115" s="63"/>
      <c r="D115" s="56">
        <f t="shared" ca="1" si="108"/>
        <v>0</v>
      </c>
      <c r="E115" s="56">
        <f t="shared" ca="1" si="109"/>
        <v>0</v>
      </c>
      <c r="F115" s="56">
        <f t="shared" ca="1" si="110"/>
        <v>0</v>
      </c>
      <c r="G115" s="56">
        <f t="shared" ca="1" si="111"/>
        <v>0</v>
      </c>
      <c r="H115" s="56">
        <f t="shared" ca="1" si="112"/>
        <v>0</v>
      </c>
      <c r="I115" s="56">
        <f t="shared" ca="1" si="113"/>
        <v>0</v>
      </c>
      <c r="J115" s="56">
        <f t="shared" ca="1" si="114"/>
        <v>0</v>
      </c>
      <c r="K115" s="56">
        <f t="shared" ca="1" si="115"/>
        <v>0</v>
      </c>
      <c r="L115" s="56">
        <f t="shared" ca="1" si="116"/>
        <v>0</v>
      </c>
      <c r="M115" s="56">
        <f t="shared" ca="1" si="117"/>
        <v>0</v>
      </c>
      <c r="N115" s="56">
        <f t="shared" ca="1" si="118"/>
        <v>0</v>
      </c>
      <c r="O115" s="56">
        <f t="shared" ca="1" si="119"/>
        <v>0</v>
      </c>
      <c r="P115" s="56">
        <f t="shared" ca="1" si="120"/>
        <v>0</v>
      </c>
      <c r="Q115" s="56">
        <f t="shared" ca="1" si="121"/>
        <v>0</v>
      </c>
      <c r="R115" s="56">
        <f t="shared" ca="1" si="122"/>
        <v>0</v>
      </c>
      <c r="S115" s="56">
        <f t="shared" ca="1" si="123"/>
        <v>0</v>
      </c>
      <c r="T115" s="56">
        <f t="shared" ca="1" si="124"/>
        <v>0</v>
      </c>
      <c r="U115" s="56">
        <f t="shared" ca="1" si="125"/>
        <v>0</v>
      </c>
      <c r="V115" s="56">
        <f t="shared" ca="1" si="126"/>
        <v>0</v>
      </c>
      <c r="W115" s="56">
        <f t="shared" ca="1" si="127"/>
        <v>0</v>
      </c>
      <c r="X115" s="56">
        <f t="shared" ca="1" si="128"/>
        <v>0</v>
      </c>
      <c r="Y115" s="56">
        <f t="shared" ca="1" si="129"/>
        <v>0</v>
      </c>
      <c r="Z115" s="56">
        <f t="shared" ca="1" si="130"/>
        <v>0</v>
      </c>
      <c r="AA115" s="56">
        <f t="shared" ca="1" si="131"/>
        <v>0</v>
      </c>
      <c r="AB115" s="56">
        <f t="shared" ca="1" si="132"/>
        <v>0</v>
      </c>
      <c r="AC115" s="56">
        <f t="shared" ca="1" si="133"/>
        <v>0</v>
      </c>
      <c r="AD115" s="56">
        <f t="shared" ca="1" si="134"/>
        <v>0</v>
      </c>
      <c r="AE115" s="56">
        <f t="shared" ca="1" si="135"/>
        <v>0</v>
      </c>
      <c r="AF115" s="56">
        <f t="shared" ca="1" si="136"/>
        <v>0</v>
      </c>
      <c r="AG115" s="56">
        <f t="shared" ca="1" si="137"/>
        <v>0</v>
      </c>
      <c r="AH115" s="56">
        <f t="shared" ca="1" si="138"/>
        <v>0</v>
      </c>
      <c r="AI115" s="56">
        <f t="shared" ca="1" si="139"/>
        <v>0</v>
      </c>
      <c r="AJ115" s="56">
        <f t="shared" ca="1" si="140"/>
        <v>0</v>
      </c>
      <c r="AK115" s="56">
        <f t="shared" ca="1" si="141"/>
        <v>0</v>
      </c>
      <c r="AL115" s="56">
        <f t="shared" ca="1" si="142"/>
        <v>0</v>
      </c>
      <c r="AM115" s="56">
        <f t="shared" ca="1" si="143"/>
        <v>0</v>
      </c>
      <c r="AN115" s="56">
        <f t="shared" ca="1" si="144"/>
        <v>0</v>
      </c>
      <c r="AO115" s="56">
        <f t="shared" ca="1" si="145"/>
        <v>0</v>
      </c>
      <c r="AP115" s="56">
        <f t="shared" ca="1" si="146"/>
        <v>0</v>
      </c>
      <c r="AQ115" s="56">
        <f t="shared" ca="1" si="147"/>
        <v>0</v>
      </c>
      <c r="AR115" s="56">
        <f t="shared" ca="1" si="148"/>
        <v>0</v>
      </c>
      <c r="AS115" s="56">
        <f t="shared" ca="1" si="149"/>
        <v>0</v>
      </c>
      <c r="AT115" s="56">
        <f t="shared" ca="1" si="150"/>
        <v>0</v>
      </c>
      <c r="AU115" s="56">
        <f t="shared" ca="1" si="151"/>
        <v>0</v>
      </c>
      <c r="AV115" s="56">
        <f t="shared" ca="1" si="152"/>
        <v>0</v>
      </c>
      <c r="AW115" s="56">
        <f t="shared" ca="1" si="153"/>
        <v>0</v>
      </c>
      <c r="AX115" s="56">
        <f t="shared" ca="1" si="154"/>
        <v>0</v>
      </c>
      <c r="AY115" s="56">
        <f t="shared" ca="1" si="155"/>
        <v>0</v>
      </c>
      <c r="AZ115" s="56">
        <f t="shared" ca="1" si="156"/>
        <v>0</v>
      </c>
      <c r="BA115" s="56">
        <f t="shared" ca="1" si="157"/>
        <v>0</v>
      </c>
      <c r="BB115" s="56">
        <f t="shared" ca="1" si="158"/>
        <v>0</v>
      </c>
      <c r="BC115" s="56">
        <f t="shared" ca="1" si="159"/>
        <v>0</v>
      </c>
      <c r="BD115" s="56">
        <f t="shared" ca="1" si="160"/>
        <v>0</v>
      </c>
      <c r="BE115" s="56">
        <f t="shared" ca="1" si="161"/>
        <v>0</v>
      </c>
      <c r="BF115" s="56">
        <f t="shared" ca="1" si="162"/>
        <v>0</v>
      </c>
      <c r="BG115" s="56">
        <f t="shared" ca="1" si="163"/>
        <v>0</v>
      </c>
      <c r="BH115" s="56">
        <f t="shared" ca="1" si="164"/>
        <v>0</v>
      </c>
      <c r="BI115" s="56">
        <f t="shared" ca="1" si="165"/>
        <v>0</v>
      </c>
      <c r="BJ115" s="56">
        <f t="shared" ca="1" si="166"/>
        <v>0</v>
      </c>
      <c r="BK115" s="56">
        <f t="shared" ca="1" si="167"/>
        <v>0</v>
      </c>
      <c r="BL115" s="56">
        <f t="shared" ca="1" si="168"/>
        <v>0</v>
      </c>
      <c r="BM115" s="56">
        <f t="shared" ca="1" si="169"/>
        <v>0</v>
      </c>
      <c r="BN115" s="56">
        <f t="shared" ca="1" si="170"/>
        <v>0</v>
      </c>
      <c r="BO115" s="56">
        <f t="shared" ca="1" si="171"/>
        <v>0</v>
      </c>
      <c r="BP115" s="56">
        <f t="shared" ca="1" si="172"/>
        <v>0</v>
      </c>
      <c r="BQ115" s="56">
        <f t="shared" ca="1" si="173"/>
        <v>0</v>
      </c>
      <c r="BR115" s="56">
        <f t="shared" ca="1" si="174"/>
        <v>0</v>
      </c>
      <c r="BS115" s="56">
        <f t="shared" ca="1" si="175"/>
        <v>0</v>
      </c>
      <c r="BT115" s="56">
        <f t="shared" ca="1" si="176"/>
        <v>0</v>
      </c>
      <c r="BU115" s="56">
        <f t="shared" ca="1" si="177"/>
        <v>0</v>
      </c>
      <c r="BV115" s="56">
        <f t="shared" ca="1" si="178"/>
        <v>0</v>
      </c>
      <c r="BW115" s="56">
        <f t="shared" ca="1" si="179"/>
        <v>0</v>
      </c>
      <c r="BX115" s="56">
        <f t="shared" ca="1" si="180"/>
        <v>0</v>
      </c>
      <c r="BY115" s="56">
        <f t="shared" ca="1" si="181"/>
        <v>0</v>
      </c>
      <c r="BZ115" s="56">
        <f t="shared" ca="1" si="182"/>
        <v>0</v>
      </c>
      <c r="CA115" s="56">
        <f t="shared" ca="1" si="183"/>
        <v>0</v>
      </c>
      <c r="CB115" s="56">
        <f t="shared" ca="1" si="184"/>
        <v>0</v>
      </c>
      <c r="CC115" s="56">
        <f t="shared" ca="1" si="185"/>
        <v>0</v>
      </c>
      <c r="CD115" s="56">
        <f t="shared" ca="1" si="186"/>
        <v>0</v>
      </c>
      <c r="CE115" s="56">
        <f t="shared" ca="1" si="187"/>
        <v>0</v>
      </c>
      <c r="CF115" s="56">
        <f t="shared" ca="1" si="188"/>
        <v>0</v>
      </c>
      <c r="CG115" s="56">
        <f t="shared" ca="1" si="189"/>
        <v>0</v>
      </c>
      <c r="CH115" s="56">
        <f t="shared" ca="1" si="190"/>
        <v>0</v>
      </c>
      <c r="CI115" s="56">
        <f t="shared" ca="1" si="191"/>
        <v>0</v>
      </c>
      <c r="CJ115" s="56">
        <f t="shared" ca="1" si="192"/>
        <v>0</v>
      </c>
      <c r="CK115" s="56">
        <f t="shared" ca="1" si="193"/>
        <v>0</v>
      </c>
      <c r="CL115" s="56">
        <f t="shared" ca="1" si="194"/>
        <v>0</v>
      </c>
      <c r="CM115" s="56">
        <f t="shared" ca="1" si="195"/>
        <v>0</v>
      </c>
      <c r="CN115" s="56">
        <f t="shared" ca="1" si="196"/>
        <v>0</v>
      </c>
      <c r="CO115" s="56">
        <f t="shared" ca="1" si="197"/>
        <v>0</v>
      </c>
      <c r="CP115" s="56">
        <f t="shared" ca="1" si="198"/>
        <v>0</v>
      </c>
      <c r="CQ115" s="56">
        <f t="shared" ca="1" si="199"/>
        <v>0</v>
      </c>
      <c r="CR115" s="56">
        <f t="shared" ca="1" si="200"/>
        <v>0</v>
      </c>
      <c r="CS115" s="56">
        <f t="shared" ca="1" si="201"/>
        <v>0</v>
      </c>
      <c r="CT115" s="56">
        <f t="shared" ca="1" si="202"/>
        <v>0</v>
      </c>
      <c r="CU115" s="56">
        <f t="shared" ca="1" si="203"/>
        <v>0</v>
      </c>
      <c r="CV115" s="56">
        <f t="shared" ca="1" si="204"/>
        <v>0</v>
      </c>
      <c r="CW115" s="56">
        <f t="shared" ca="1" si="205"/>
        <v>0</v>
      </c>
      <c r="CX115" s="56">
        <f t="shared" ca="1" si="206"/>
        <v>0</v>
      </c>
      <c r="CY115" s="56">
        <f t="shared" ca="1" si="207"/>
        <v>0</v>
      </c>
      <c r="CZ115" s="56">
        <f t="shared" ca="1" si="208"/>
        <v>0</v>
      </c>
      <c r="DA115" s="56">
        <f t="shared" ca="1" si="209"/>
        <v>0</v>
      </c>
      <c r="DB115" s="56">
        <f t="shared" ca="1" si="210"/>
        <v>0</v>
      </c>
      <c r="DC115" s="56">
        <f t="shared" ca="1" si="211"/>
        <v>0</v>
      </c>
      <c r="DD115" s="56">
        <f t="shared" ca="1" si="212"/>
        <v>0</v>
      </c>
      <c r="DE115" s="56">
        <f t="shared" ca="1" si="213"/>
        <v>0</v>
      </c>
    </row>
    <row r="116" spans="1:109" ht="19.5" customHeight="1">
      <c r="A116" s="47"/>
      <c r="B116" s="62" t="str">
        <f t="shared" ca="1" si="107"/>
        <v/>
      </c>
      <c r="C116" s="63"/>
      <c r="D116" s="56">
        <f t="shared" ca="1" si="108"/>
        <v>0</v>
      </c>
      <c r="E116" s="56">
        <f t="shared" ca="1" si="109"/>
        <v>0</v>
      </c>
      <c r="F116" s="56">
        <f t="shared" ca="1" si="110"/>
        <v>0</v>
      </c>
      <c r="G116" s="56">
        <f t="shared" ca="1" si="111"/>
        <v>0</v>
      </c>
      <c r="H116" s="56">
        <f t="shared" ca="1" si="112"/>
        <v>0</v>
      </c>
      <c r="I116" s="56">
        <f t="shared" ca="1" si="113"/>
        <v>0</v>
      </c>
      <c r="J116" s="56">
        <f t="shared" ca="1" si="114"/>
        <v>0</v>
      </c>
      <c r="K116" s="56">
        <f t="shared" ca="1" si="115"/>
        <v>0</v>
      </c>
      <c r="L116" s="56">
        <f t="shared" ca="1" si="116"/>
        <v>0</v>
      </c>
      <c r="M116" s="56">
        <f t="shared" ca="1" si="117"/>
        <v>0</v>
      </c>
      <c r="N116" s="56">
        <f t="shared" ca="1" si="118"/>
        <v>0</v>
      </c>
      <c r="O116" s="56">
        <f t="shared" ca="1" si="119"/>
        <v>0</v>
      </c>
      <c r="P116" s="56">
        <f t="shared" ca="1" si="120"/>
        <v>0</v>
      </c>
      <c r="Q116" s="56">
        <f t="shared" ca="1" si="121"/>
        <v>0</v>
      </c>
      <c r="R116" s="56">
        <f t="shared" ca="1" si="122"/>
        <v>0</v>
      </c>
      <c r="S116" s="56">
        <f t="shared" ca="1" si="123"/>
        <v>0</v>
      </c>
      <c r="T116" s="56">
        <f t="shared" ca="1" si="124"/>
        <v>0</v>
      </c>
      <c r="U116" s="56">
        <f t="shared" ca="1" si="125"/>
        <v>0</v>
      </c>
      <c r="V116" s="56">
        <f t="shared" ca="1" si="126"/>
        <v>0</v>
      </c>
      <c r="W116" s="56">
        <f t="shared" ca="1" si="127"/>
        <v>0</v>
      </c>
      <c r="X116" s="56">
        <f t="shared" ca="1" si="128"/>
        <v>0</v>
      </c>
      <c r="Y116" s="56">
        <f t="shared" ca="1" si="129"/>
        <v>0</v>
      </c>
      <c r="Z116" s="56">
        <f t="shared" ca="1" si="130"/>
        <v>0</v>
      </c>
      <c r="AA116" s="56">
        <f t="shared" ca="1" si="131"/>
        <v>0</v>
      </c>
      <c r="AB116" s="56">
        <f t="shared" ca="1" si="132"/>
        <v>0</v>
      </c>
      <c r="AC116" s="56">
        <f t="shared" ca="1" si="133"/>
        <v>0</v>
      </c>
      <c r="AD116" s="56">
        <f t="shared" ca="1" si="134"/>
        <v>0</v>
      </c>
      <c r="AE116" s="56">
        <f t="shared" ca="1" si="135"/>
        <v>0</v>
      </c>
      <c r="AF116" s="56">
        <f t="shared" ca="1" si="136"/>
        <v>0</v>
      </c>
      <c r="AG116" s="56">
        <f t="shared" ca="1" si="137"/>
        <v>0</v>
      </c>
      <c r="AH116" s="56">
        <f t="shared" ca="1" si="138"/>
        <v>0</v>
      </c>
      <c r="AI116" s="56">
        <f t="shared" ca="1" si="139"/>
        <v>0</v>
      </c>
      <c r="AJ116" s="56">
        <f t="shared" ca="1" si="140"/>
        <v>0</v>
      </c>
      <c r="AK116" s="56">
        <f t="shared" ca="1" si="141"/>
        <v>0</v>
      </c>
      <c r="AL116" s="56">
        <f t="shared" ca="1" si="142"/>
        <v>0</v>
      </c>
      <c r="AM116" s="56">
        <f t="shared" ca="1" si="143"/>
        <v>0</v>
      </c>
      <c r="AN116" s="56">
        <f t="shared" ca="1" si="144"/>
        <v>0</v>
      </c>
      <c r="AO116" s="56">
        <f t="shared" ca="1" si="145"/>
        <v>0</v>
      </c>
      <c r="AP116" s="56">
        <f t="shared" ca="1" si="146"/>
        <v>0</v>
      </c>
      <c r="AQ116" s="56">
        <f t="shared" ca="1" si="147"/>
        <v>0</v>
      </c>
      <c r="AR116" s="56">
        <f t="shared" ca="1" si="148"/>
        <v>0</v>
      </c>
      <c r="AS116" s="56">
        <f t="shared" ca="1" si="149"/>
        <v>0</v>
      </c>
      <c r="AT116" s="56">
        <f t="shared" ca="1" si="150"/>
        <v>0</v>
      </c>
      <c r="AU116" s="56">
        <f t="shared" ca="1" si="151"/>
        <v>0</v>
      </c>
      <c r="AV116" s="56">
        <f t="shared" ca="1" si="152"/>
        <v>0</v>
      </c>
      <c r="AW116" s="56">
        <f t="shared" ca="1" si="153"/>
        <v>0</v>
      </c>
      <c r="AX116" s="56">
        <f t="shared" ca="1" si="154"/>
        <v>0</v>
      </c>
      <c r="AY116" s="56">
        <f t="shared" ca="1" si="155"/>
        <v>0</v>
      </c>
      <c r="AZ116" s="56">
        <f t="shared" ca="1" si="156"/>
        <v>0</v>
      </c>
      <c r="BA116" s="56">
        <f t="shared" ca="1" si="157"/>
        <v>0</v>
      </c>
      <c r="BB116" s="56">
        <f t="shared" ca="1" si="158"/>
        <v>0</v>
      </c>
      <c r="BC116" s="56">
        <f t="shared" ca="1" si="159"/>
        <v>0</v>
      </c>
      <c r="BD116" s="56">
        <f t="shared" ca="1" si="160"/>
        <v>0</v>
      </c>
      <c r="BE116" s="56">
        <f t="shared" ca="1" si="161"/>
        <v>0</v>
      </c>
      <c r="BF116" s="56">
        <f t="shared" ca="1" si="162"/>
        <v>0</v>
      </c>
      <c r="BG116" s="56">
        <f t="shared" ca="1" si="163"/>
        <v>0</v>
      </c>
      <c r="BH116" s="56">
        <f t="shared" ca="1" si="164"/>
        <v>0</v>
      </c>
      <c r="BI116" s="56">
        <f t="shared" ca="1" si="165"/>
        <v>0</v>
      </c>
      <c r="BJ116" s="56">
        <f t="shared" ca="1" si="166"/>
        <v>0</v>
      </c>
      <c r="BK116" s="56">
        <f t="shared" ca="1" si="167"/>
        <v>0</v>
      </c>
      <c r="BL116" s="56">
        <f t="shared" ca="1" si="168"/>
        <v>0</v>
      </c>
      <c r="BM116" s="56">
        <f t="shared" ca="1" si="169"/>
        <v>0</v>
      </c>
      <c r="BN116" s="56">
        <f t="shared" ca="1" si="170"/>
        <v>0</v>
      </c>
      <c r="BO116" s="56">
        <f t="shared" ca="1" si="171"/>
        <v>0</v>
      </c>
      <c r="BP116" s="56">
        <f t="shared" ca="1" si="172"/>
        <v>0</v>
      </c>
      <c r="BQ116" s="56">
        <f t="shared" ca="1" si="173"/>
        <v>0</v>
      </c>
      <c r="BR116" s="56">
        <f t="shared" ca="1" si="174"/>
        <v>0</v>
      </c>
      <c r="BS116" s="56">
        <f t="shared" ca="1" si="175"/>
        <v>0</v>
      </c>
      <c r="BT116" s="56">
        <f t="shared" ca="1" si="176"/>
        <v>0</v>
      </c>
      <c r="BU116" s="56">
        <f t="shared" ca="1" si="177"/>
        <v>0</v>
      </c>
      <c r="BV116" s="56">
        <f t="shared" ca="1" si="178"/>
        <v>0</v>
      </c>
      <c r="BW116" s="56">
        <f t="shared" ca="1" si="179"/>
        <v>0</v>
      </c>
      <c r="BX116" s="56">
        <f t="shared" ca="1" si="180"/>
        <v>0</v>
      </c>
      <c r="BY116" s="56">
        <f t="shared" ca="1" si="181"/>
        <v>0</v>
      </c>
      <c r="BZ116" s="56">
        <f t="shared" ca="1" si="182"/>
        <v>0</v>
      </c>
      <c r="CA116" s="56">
        <f t="shared" ca="1" si="183"/>
        <v>0</v>
      </c>
      <c r="CB116" s="56">
        <f t="shared" ca="1" si="184"/>
        <v>0</v>
      </c>
      <c r="CC116" s="56">
        <f t="shared" ca="1" si="185"/>
        <v>0</v>
      </c>
      <c r="CD116" s="56">
        <f t="shared" ca="1" si="186"/>
        <v>0</v>
      </c>
      <c r="CE116" s="56">
        <f t="shared" ca="1" si="187"/>
        <v>0</v>
      </c>
      <c r="CF116" s="56">
        <f t="shared" ca="1" si="188"/>
        <v>0</v>
      </c>
      <c r="CG116" s="56">
        <f t="shared" ca="1" si="189"/>
        <v>0</v>
      </c>
      <c r="CH116" s="56">
        <f t="shared" ca="1" si="190"/>
        <v>0</v>
      </c>
      <c r="CI116" s="56">
        <f t="shared" ca="1" si="191"/>
        <v>0</v>
      </c>
      <c r="CJ116" s="56">
        <f t="shared" ca="1" si="192"/>
        <v>0</v>
      </c>
      <c r="CK116" s="56">
        <f t="shared" ca="1" si="193"/>
        <v>0</v>
      </c>
      <c r="CL116" s="56">
        <f t="shared" ca="1" si="194"/>
        <v>0</v>
      </c>
      <c r="CM116" s="56">
        <f t="shared" ca="1" si="195"/>
        <v>0</v>
      </c>
      <c r="CN116" s="56">
        <f t="shared" ca="1" si="196"/>
        <v>0</v>
      </c>
      <c r="CO116" s="56">
        <f t="shared" ca="1" si="197"/>
        <v>0</v>
      </c>
      <c r="CP116" s="56">
        <f t="shared" ca="1" si="198"/>
        <v>0</v>
      </c>
      <c r="CQ116" s="56">
        <f t="shared" ca="1" si="199"/>
        <v>0</v>
      </c>
      <c r="CR116" s="56">
        <f t="shared" ca="1" si="200"/>
        <v>0</v>
      </c>
      <c r="CS116" s="56">
        <f t="shared" ca="1" si="201"/>
        <v>0</v>
      </c>
      <c r="CT116" s="56">
        <f t="shared" ca="1" si="202"/>
        <v>0</v>
      </c>
      <c r="CU116" s="56">
        <f t="shared" ca="1" si="203"/>
        <v>0</v>
      </c>
      <c r="CV116" s="56">
        <f t="shared" ca="1" si="204"/>
        <v>0</v>
      </c>
      <c r="CW116" s="56">
        <f t="shared" ca="1" si="205"/>
        <v>0</v>
      </c>
      <c r="CX116" s="56">
        <f t="shared" ca="1" si="206"/>
        <v>0</v>
      </c>
      <c r="CY116" s="56">
        <f t="shared" ca="1" si="207"/>
        <v>0</v>
      </c>
      <c r="CZ116" s="56">
        <f t="shared" ca="1" si="208"/>
        <v>0</v>
      </c>
      <c r="DA116" s="56">
        <f t="shared" ca="1" si="209"/>
        <v>0</v>
      </c>
      <c r="DB116" s="56">
        <f t="shared" ca="1" si="210"/>
        <v>0</v>
      </c>
      <c r="DC116" s="56">
        <f t="shared" ca="1" si="211"/>
        <v>0</v>
      </c>
      <c r="DD116" s="56">
        <f t="shared" ca="1" si="212"/>
        <v>0</v>
      </c>
      <c r="DE116" s="56">
        <f t="shared" ca="1" si="213"/>
        <v>0</v>
      </c>
    </row>
    <row r="117" spans="1:109" ht="19.5" customHeight="1">
      <c r="A117" s="47"/>
      <c r="B117" s="62" t="str">
        <f t="shared" ca="1" si="107"/>
        <v/>
      </c>
      <c r="C117" s="63"/>
      <c r="D117" s="56">
        <f t="shared" ca="1" si="108"/>
        <v>0</v>
      </c>
      <c r="E117" s="56">
        <f t="shared" ca="1" si="109"/>
        <v>0</v>
      </c>
      <c r="F117" s="56">
        <f t="shared" ca="1" si="110"/>
        <v>0</v>
      </c>
      <c r="G117" s="56">
        <f t="shared" ca="1" si="111"/>
        <v>0</v>
      </c>
      <c r="H117" s="56">
        <f t="shared" ca="1" si="112"/>
        <v>0</v>
      </c>
      <c r="I117" s="56">
        <f t="shared" ca="1" si="113"/>
        <v>0</v>
      </c>
      <c r="J117" s="56">
        <f t="shared" ca="1" si="114"/>
        <v>0</v>
      </c>
      <c r="K117" s="56">
        <f t="shared" ca="1" si="115"/>
        <v>0</v>
      </c>
      <c r="L117" s="56">
        <f t="shared" ca="1" si="116"/>
        <v>0</v>
      </c>
      <c r="M117" s="56">
        <f t="shared" ca="1" si="117"/>
        <v>0</v>
      </c>
      <c r="N117" s="56">
        <f t="shared" ca="1" si="118"/>
        <v>0</v>
      </c>
      <c r="O117" s="56">
        <f t="shared" ca="1" si="119"/>
        <v>0</v>
      </c>
      <c r="P117" s="56">
        <f t="shared" ca="1" si="120"/>
        <v>0</v>
      </c>
      <c r="Q117" s="56">
        <f t="shared" ca="1" si="121"/>
        <v>0</v>
      </c>
      <c r="R117" s="56">
        <f t="shared" ca="1" si="122"/>
        <v>0</v>
      </c>
      <c r="S117" s="56">
        <f t="shared" ca="1" si="123"/>
        <v>0</v>
      </c>
      <c r="T117" s="56">
        <f t="shared" ca="1" si="124"/>
        <v>0</v>
      </c>
      <c r="U117" s="56">
        <f t="shared" ca="1" si="125"/>
        <v>0</v>
      </c>
      <c r="V117" s="56">
        <f t="shared" ca="1" si="126"/>
        <v>0</v>
      </c>
      <c r="W117" s="56">
        <f t="shared" ca="1" si="127"/>
        <v>0</v>
      </c>
      <c r="X117" s="56">
        <f t="shared" ca="1" si="128"/>
        <v>0</v>
      </c>
      <c r="Y117" s="56">
        <f t="shared" ca="1" si="129"/>
        <v>0</v>
      </c>
      <c r="Z117" s="56">
        <f t="shared" ca="1" si="130"/>
        <v>0</v>
      </c>
      <c r="AA117" s="56">
        <f t="shared" ca="1" si="131"/>
        <v>0</v>
      </c>
      <c r="AB117" s="56">
        <f t="shared" ca="1" si="132"/>
        <v>0</v>
      </c>
      <c r="AC117" s="56">
        <f t="shared" ca="1" si="133"/>
        <v>0</v>
      </c>
      <c r="AD117" s="56">
        <f t="shared" ca="1" si="134"/>
        <v>0</v>
      </c>
      <c r="AE117" s="56">
        <f t="shared" ca="1" si="135"/>
        <v>0</v>
      </c>
      <c r="AF117" s="56">
        <f t="shared" ca="1" si="136"/>
        <v>0</v>
      </c>
      <c r="AG117" s="56">
        <f t="shared" ca="1" si="137"/>
        <v>0</v>
      </c>
      <c r="AH117" s="56">
        <f t="shared" ca="1" si="138"/>
        <v>0</v>
      </c>
      <c r="AI117" s="56">
        <f t="shared" ca="1" si="139"/>
        <v>0</v>
      </c>
      <c r="AJ117" s="56">
        <f t="shared" ca="1" si="140"/>
        <v>0</v>
      </c>
      <c r="AK117" s="56">
        <f t="shared" ca="1" si="141"/>
        <v>0</v>
      </c>
      <c r="AL117" s="56">
        <f t="shared" ca="1" si="142"/>
        <v>0</v>
      </c>
      <c r="AM117" s="56">
        <f t="shared" ca="1" si="143"/>
        <v>0</v>
      </c>
      <c r="AN117" s="56">
        <f t="shared" ca="1" si="144"/>
        <v>0</v>
      </c>
      <c r="AO117" s="56">
        <f t="shared" ca="1" si="145"/>
        <v>0</v>
      </c>
      <c r="AP117" s="56">
        <f t="shared" ca="1" si="146"/>
        <v>0</v>
      </c>
      <c r="AQ117" s="56">
        <f t="shared" ca="1" si="147"/>
        <v>0</v>
      </c>
      <c r="AR117" s="56">
        <f t="shared" ca="1" si="148"/>
        <v>0</v>
      </c>
      <c r="AS117" s="56">
        <f t="shared" ca="1" si="149"/>
        <v>0</v>
      </c>
      <c r="AT117" s="56">
        <f t="shared" ca="1" si="150"/>
        <v>0</v>
      </c>
      <c r="AU117" s="56">
        <f t="shared" ca="1" si="151"/>
        <v>0</v>
      </c>
      <c r="AV117" s="56">
        <f t="shared" ca="1" si="152"/>
        <v>0</v>
      </c>
      <c r="AW117" s="56">
        <f t="shared" ca="1" si="153"/>
        <v>0</v>
      </c>
      <c r="AX117" s="56">
        <f t="shared" ca="1" si="154"/>
        <v>0</v>
      </c>
      <c r="AY117" s="56">
        <f t="shared" ca="1" si="155"/>
        <v>0</v>
      </c>
      <c r="AZ117" s="56">
        <f t="shared" ca="1" si="156"/>
        <v>0</v>
      </c>
      <c r="BA117" s="56">
        <f t="shared" ca="1" si="157"/>
        <v>0</v>
      </c>
      <c r="BB117" s="56">
        <f t="shared" ca="1" si="158"/>
        <v>0</v>
      </c>
      <c r="BC117" s="56">
        <f t="shared" ca="1" si="159"/>
        <v>0</v>
      </c>
      <c r="BD117" s="56">
        <f t="shared" ca="1" si="160"/>
        <v>0</v>
      </c>
      <c r="BE117" s="56">
        <f t="shared" ca="1" si="161"/>
        <v>0</v>
      </c>
      <c r="BF117" s="56">
        <f t="shared" ca="1" si="162"/>
        <v>0</v>
      </c>
      <c r="BG117" s="56">
        <f t="shared" ca="1" si="163"/>
        <v>0</v>
      </c>
      <c r="BH117" s="56">
        <f t="shared" ca="1" si="164"/>
        <v>0</v>
      </c>
      <c r="BI117" s="56">
        <f t="shared" ca="1" si="165"/>
        <v>0</v>
      </c>
      <c r="BJ117" s="56">
        <f t="shared" ca="1" si="166"/>
        <v>0</v>
      </c>
      <c r="BK117" s="56">
        <f t="shared" ca="1" si="167"/>
        <v>0</v>
      </c>
      <c r="BL117" s="56">
        <f t="shared" ca="1" si="168"/>
        <v>0</v>
      </c>
      <c r="BM117" s="56">
        <f t="shared" ca="1" si="169"/>
        <v>0</v>
      </c>
      <c r="BN117" s="56">
        <f t="shared" ca="1" si="170"/>
        <v>0</v>
      </c>
      <c r="BO117" s="56">
        <f t="shared" ca="1" si="171"/>
        <v>0</v>
      </c>
      <c r="BP117" s="56">
        <f t="shared" ca="1" si="172"/>
        <v>0</v>
      </c>
      <c r="BQ117" s="56">
        <f t="shared" ca="1" si="173"/>
        <v>0</v>
      </c>
      <c r="BR117" s="56">
        <f t="shared" ca="1" si="174"/>
        <v>0</v>
      </c>
      <c r="BS117" s="56">
        <f t="shared" ca="1" si="175"/>
        <v>0</v>
      </c>
      <c r="BT117" s="56">
        <f t="shared" ca="1" si="176"/>
        <v>0</v>
      </c>
      <c r="BU117" s="56">
        <f t="shared" ca="1" si="177"/>
        <v>0</v>
      </c>
      <c r="BV117" s="56">
        <f t="shared" ca="1" si="178"/>
        <v>0</v>
      </c>
      <c r="BW117" s="56">
        <f t="shared" ca="1" si="179"/>
        <v>0</v>
      </c>
      <c r="BX117" s="56">
        <f t="shared" ca="1" si="180"/>
        <v>0</v>
      </c>
      <c r="BY117" s="56">
        <f t="shared" ca="1" si="181"/>
        <v>0</v>
      </c>
      <c r="BZ117" s="56">
        <f t="shared" ca="1" si="182"/>
        <v>0</v>
      </c>
      <c r="CA117" s="56">
        <f t="shared" ca="1" si="183"/>
        <v>0</v>
      </c>
      <c r="CB117" s="56">
        <f t="shared" ca="1" si="184"/>
        <v>0</v>
      </c>
      <c r="CC117" s="56">
        <f t="shared" ca="1" si="185"/>
        <v>0</v>
      </c>
      <c r="CD117" s="56">
        <f t="shared" ca="1" si="186"/>
        <v>0</v>
      </c>
      <c r="CE117" s="56">
        <f t="shared" ca="1" si="187"/>
        <v>0</v>
      </c>
      <c r="CF117" s="56">
        <f t="shared" ca="1" si="188"/>
        <v>0</v>
      </c>
      <c r="CG117" s="56">
        <f t="shared" ca="1" si="189"/>
        <v>0</v>
      </c>
      <c r="CH117" s="56">
        <f t="shared" ca="1" si="190"/>
        <v>0</v>
      </c>
      <c r="CI117" s="56">
        <f t="shared" ca="1" si="191"/>
        <v>0</v>
      </c>
      <c r="CJ117" s="56">
        <f t="shared" ca="1" si="192"/>
        <v>0</v>
      </c>
      <c r="CK117" s="56">
        <f t="shared" ca="1" si="193"/>
        <v>0</v>
      </c>
      <c r="CL117" s="56">
        <f t="shared" ca="1" si="194"/>
        <v>0</v>
      </c>
      <c r="CM117" s="56">
        <f t="shared" ca="1" si="195"/>
        <v>0</v>
      </c>
      <c r="CN117" s="56">
        <f t="shared" ca="1" si="196"/>
        <v>0</v>
      </c>
      <c r="CO117" s="56">
        <f t="shared" ca="1" si="197"/>
        <v>0</v>
      </c>
      <c r="CP117" s="56">
        <f t="shared" ca="1" si="198"/>
        <v>0</v>
      </c>
      <c r="CQ117" s="56">
        <f t="shared" ca="1" si="199"/>
        <v>0</v>
      </c>
      <c r="CR117" s="56">
        <f t="shared" ca="1" si="200"/>
        <v>0</v>
      </c>
      <c r="CS117" s="56">
        <f t="shared" ca="1" si="201"/>
        <v>0</v>
      </c>
      <c r="CT117" s="56">
        <f t="shared" ca="1" si="202"/>
        <v>0</v>
      </c>
      <c r="CU117" s="56">
        <f t="shared" ca="1" si="203"/>
        <v>0</v>
      </c>
      <c r="CV117" s="56">
        <f t="shared" ca="1" si="204"/>
        <v>0</v>
      </c>
      <c r="CW117" s="56">
        <f t="shared" ca="1" si="205"/>
        <v>0</v>
      </c>
      <c r="CX117" s="56">
        <f t="shared" ca="1" si="206"/>
        <v>0</v>
      </c>
      <c r="CY117" s="56">
        <f t="shared" ca="1" si="207"/>
        <v>0</v>
      </c>
      <c r="CZ117" s="56">
        <f t="shared" ca="1" si="208"/>
        <v>0</v>
      </c>
      <c r="DA117" s="56">
        <f t="shared" ca="1" si="209"/>
        <v>0</v>
      </c>
      <c r="DB117" s="56">
        <f t="shared" ca="1" si="210"/>
        <v>0</v>
      </c>
      <c r="DC117" s="56">
        <f t="shared" ca="1" si="211"/>
        <v>0</v>
      </c>
      <c r="DD117" s="56">
        <f t="shared" ca="1" si="212"/>
        <v>0</v>
      </c>
      <c r="DE117" s="56">
        <f t="shared" ca="1" si="213"/>
        <v>0</v>
      </c>
    </row>
    <row r="118" spans="1:109" ht="19.5" customHeight="1">
      <c r="A118" s="47"/>
      <c r="B118" s="62" t="str">
        <f t="shared" ca="1" si="107"/>
        <v/>
      </c>
      <c r="C118" s="63"/>
      <c r="D118" s="56">
        <f t="shared" ca="1" si="108"/>
        <v>0</v>
      </c>
      <c r="E118" s="56">
        <f t="shared" ca="1" si="109"/>
        <v>0</v>
      </c>
      <c r="F118" s="56">
        <f t="shared" ca="1" si="110"/>
        <v>0</v>
      </c>
      <c r="G118" s="56">
        <f t="shared" ca="1" si="111"/>
        <v>0</v>
      </c>
      <c r="H118" s="56">
        <f t="shared" ca="1" si="112"/>
        <v>0</v>
      </c>
      <c r="I118" s="56">
        <f t="shared" ca="1" si="113"/>
        <v>0</v>
      </c>
      <c r="J118" s="56">
        <f t="shared" ca="1" si="114"/>
        <v>0</v>
      </c>
      <c r="K118" s="56">
        <f t="shared" ca="1" si="115"/>
        <v>0</v>
      </c>
      <c r="L118" s="56">
        <f t="shared" ca="1" si="116"/>
        <v>0</v>
      </c>
      <c r="M118" s="56">
        <f t="shared" ca="1" si="117"/>
        <v>0</v>
      </c>
      <c r="N118" s="56">
        <f t="shared" ca="1" si="118"/>
        <v>0</v>
      </c>
      <c r="O118" s="56">
        <f t="shared" ca="1" si="119"/>
        <v>0</v>
      </c>
      <c r="P118" s="56">
        <f t="shared" ca="1" si="120"/>
        <v>0</v>
      </c>
      <c r="Q118" s="56">
        <f t="shared" ca="1" si="121"/>
        <v>0</v>
      </c>
      <c r="R118" s="56">
        <f t="shared" ca="1" si="122"/>
        <v>0</v>
      </c>
      <c r="S118" s="56">
        <f t="shared" ca="1" si="123"/>
        <v>0</v>
      </c>
      <c r="T118" s="56">
        <f t="shared" ca="1" si="124"/>
        <v>0</v>
      </c>
      <c r="U118" s="56">
        <f t="shared" ca="1" si="125"/>
        <v>0</v>
      </c>
      <c r="V118" s="56">
        <f t="shared" ca="1" si="126"/>
        <v>0</v>
      </c>
      <c r="W118" s="56">
        <f t="shared" ca="1" si="127"/>
        <v>0</v>
      </c>
      <c r="X118" s="56">
        <f t="shared" ca="1" si="128"/>
        <v>0</v>
      </c>
      <c r="Y118" s="56">
        <f t="shared" ca="1" si="129"/>
        <v>0</v>
      </c>
      <c r="Z118" s="56">
        <f t="shared" ca="1" si="130"/>
        <v>0</v>
      </c>
      <c r="AA118" s="56">
        <f t="shared" ca="1" si="131"/>
        <v>0</v>
      </c>
      <c r="AB118" s="56">
        <f t="shared" ca="1" si="132"/>
        <v>0</v>
      </c>
      <c r="AC118" s="56">
        <f t="shared" ca="1" si="133"/>
        <v>0</v>
      </c>
      <c r="AD118" s="56">
        <f t="shared" ca="1" si="134"/>
        <v>0</v>
      </c>
      <c r="AE118" s="56">
        <f t="shared" ca="1" si="135"/>
        <v>0</v>
      </c>
      <c r="AF118" s="56">
        <f t="shared" ca="1" si="136"/>
        <v>0</v>
      </c>
      <c r="AG118" s="56">
        <f t="shared" ca="1" si="137"/>
        <v>0</v>
      </c>
      <c r="AH118" s="56">
        <f t="shared" ca="1" si="138"/>
        <v>0</v>
      </c>
      <c r="AI118" s="56">
        <f t="shared" ca="1" si="139"/>
        <v>0</v>
      </c>
      <c r="AJ118" s="56">
        <f t="shared" ca="1" si="140"/>
        <v>0</v>
      </c>
      <c r="AK118" s="56">
        <f t="shared" ca="1" si="141"/>
        <v>0</v>
      </c>
      <c r="AL118" s="56">
        <f t="shared" ca="1" si="142"/>
        <v>0</v>
      </c>
      <c r="AM118" s="56">
        <f t="shared" ca="1" si="143"/>
        <v>0</v>
      </c>
      <c r="AN118" s="56">
        <f t="shared" ca="1" si="144"/>
        <v>0</v>
      </c>
      <c r="AO118" s="56">
        <f t="shared" ca="1" si="145"/>
        <v>0</v>
      </c>
      <c r="AP118" s="56">
        <f t="shared" ca="1" si="146"/>
        <v>0</v>
      </c>
      <c r="AQ118" s="56">
        <f t="shared" ca="1" si="147"/>
        <v>0</v>
      </c>
      <c r="AR118" s="56">
        <f t="shared" ca="1" si="148"/>
        <v>0</v>
      </c>
      <c r="AS118" s="56">
        <f t="shared" ca="1" si="149"/>
        <v>0</v>
      </c>
      <c r="AT118" s="56">
        <f t="shared" ca="1" si="150"/>
        <v>0</v>
      </c>
      <c r="AU118" s="56">
        <f t="shared" ca="1" si="151"/>
        <v>0</v>
      </c>
      <c r="AV118" s="56">
        <f t="shared" ca="1" si="152"/>
        <v>0</v>
      </c>
      <c r="AW118" s="56">
        <f t="shared" ca="1" si="153"/>
        <v>0</v>
      </c>
      <c r="AX118" s="56">
        <f t="shared" ca="1" si="154"/>
        <v>0</v>
      </c>
      <c r="AY118" s="56">
        <f t="shared" ca="1" si="155"/>
        <v>0</v>
      </c>
      <c r="AZ118" s="56">
        <f t="shared" ca="1" si="156"/>
        <v>0</v>
      </c>
      <c r="BA118" s="56">
        <f t="shared" ca="1" si="157"/>
        <v>0</v>
      </c>
      <c r="BB118" s="56">
        <f t="shared" ca="1" si="158"/>
        <v>0</v>
      </c>
      <c r="BC118" s="56">
        <f t="shared" ca="1" si="159"/>
        <v>0</v>
      </c>
      <c r="BD118" s="56">
        <f t="shared" ca="1" si="160"/>
        <v>0</v>
      </c>
      <c r="BE118" s="56">
        <f t="shared" ca="1" si="161"/>
        <v>0</v>
      </c>
      <c r="BF118" s="56">
        <f t="shared" ca="1" si="162"/>
        <v>0</v>
      </c>
      <c r="BG118" s="56">
        <f t="shared" ca="1" si="163"/>
        <v>0</v>
      </c>
      <c r="BH118" s="56">
        <f t="shared" ca="1" si="164"/>
        <v>0</v>
      </c>
      <c r="BI118" s="56">
        <f t="shared" ca="1" si="165"/>
        <v>0</v>
      </c>
      <c r="BJ118" s="56">
        <f t="shared" ca="1" si="166"/>
        <v>0</v>
      </c>
      <c r="BK118" s="56">
        <f t="shared" ca="1" si="167"/>
        <v>0</v>
      </c>
      <c r="BL118" s="56">
        <f t="shared" ca="1" si="168"/>
        <v>0</v>
      </c>
      <c r="BM118" s="56">
        <f t="shared" ca="1" si="169"/>
        <v>0</v>
      </c>
      <c r="BN118" s="56">
        <f t="shared" ca="1" si="170"/>
        <v>0</v>
      </c>
      <c r="BO118" s="56">
        <f t="shared" ca="1" si="171"/>
        <v>0</v>
      </c>
      <c r="BP118" s="56">
        <f t="shared" ca="1" si="172"/>
        <v>0</v>
      </c>
      <c r="BQ118" s="56">
        <f t="shared" ca="1" si="173"/>
        <v>0</v>
      </c>
      <c r="BR118" s="56">
        <f t="shared" ca="1" si="174"/>
        <v>0</v>
      </c>
      <c r="BS118" s="56">
        <f t="shared" ca="1" si="175"/>
        <v>0</v>
      </c>
      <c r="BT118" s="56">
        <f t="shared" ca="1" si="176"/>
        <v>0</v>
      </c>
      <c r="BU118" s="56">
        <f t="shared" ca="1" si="177"/>
        <v>0</v>
      </c>
      <c r="BV118" s="56">
        <f t="shared" ca="1" si="178"/>
        <v>0</v>
      </c>
      <c r="BW118" s="56">
        <f t="shared" ca="1" si="179"/>
        <v>0</v>
      </c>
      <c r="BX118" s="56">
        <f t="shared" ca="1" si="180"/>
        <v>0</v>
      </c>
      <c r="BY118" s="56">
        <f t="shared" ca="1" si="181"/>
        <v>0</v>
      </c>
      <c r="BZ118" s="56">
        <f t="shared" ca="1" si="182"/>
        <v>0</v>
      </c>
      <c r="CA118" s="56">
        <f t="shared" ca="1" si="183"/>
        <v>0</v>
      </c>
      <c r="CB118" s="56">
        <f t="shared" ca="1" si="184"/>
        <v>0</v>
      </c>
      <c r="CC118" s="56">
        <f t="shared" ca="1" si="185"/>
        <v>0</v>
      </c>
      <c r="CD118" s="56">
        <f t="shared" ca="1" si="186"/>
        <v>0</v>
      </c>
      <c r="CE118" s="56">
        <f t="shared" ca="1" si="187"/>
        <v>0</v>
      </c>
      <c r="CF118" s="56">
        <f t="shared" ca="1" si="188"/>
        <v>0</v>
      </c>
      <c r="CG118" s="56">
        <f t="shared" ca="1" si="189"/>
        <v>0</v>
      </c>
      <c r="CH118" s="56">
        <f t="shared" ca="1" si="190"/>
        <v>0</v>
      </c>
      <c r="CI118" s="56">
        <f t="shared" ca="1" si="191"/>
        <v>0</v>
      </c>
      <c r="CJ118" s="56">
        <f t="shared" ca="1" si="192"/>
        <v>0</v>
      </c>
      <c r="CK118" s="56">
        <f t="shared" ca="1" si="193"/>
        <v>0</v>
      </c>
      <c r="CL118" s="56">
        <f t="shared" ca="1" si="194"/>
        <v>0</v>
      </c>
      <c r="CM118" s="56">
        <f t="shared" ca="1" si="195"/>
        <v>0</v>
      </c>
      <c r="CN118" s="56">
        <f t="shared" ca="1" si="196"/>
        <v>0</v>
      </c>
      <c r="CO118" s="56">
        <f t="shared" ca="1" si="197"/>
        <v>0</v>
      </c>
      <c r="CP118" s="56">
        <f t="shared" ca="1" si="198"/>
        <v>0</v>
      </c>
      <c r="CQ118" s="56">
        <f t="shared" ca="1" si="199"/>
        <v>0</v>
      </c>
      <c r="CR118" s="56">
        <f t="shared" ca="1" si="200"/>
        <v>0</v>
      </c>
      <c r="CS118" s="56">
        <f t="shared" ca="1" si="201"/>
        <v>0</v>
      </c>
      <c r="CT118" s="56">
        <f t="shared" ca="1" si="202"/>
        <v>0</v>
      </c>
      <c r="CU118" s="56">
        <f t="shared" ca="1" si="203"/>
        <v>0</v>
      </c>
      <c r="CV118" s="56">
        <f t="shared" ca="1" si="204"/>
        <v>0</v>
      </c>
      <c r="CW118" s="56">
        <f t="shared" ca="1" si="205"/>
        <v>0</v>
      </c>
      <c r="CX118" s="56">
        <f t="shared" ca="1" si="206"/>
        <v>0</v>
      </c>
      <c r="CY118" s="56">
        <f t="shared" ca="1" si="207"/>
        <v>0</v>
      </c>
      <c r="CZ118" s="56">
        <f t="shared" ca="1" si="208"/>
        <v>0</v>
      </c>
      <c r="DA118" s="56">
        <f t="shared" ca="1" si="209"/>
        <v>0</v>
      </c>
      <c r="DB118" s="56">
        <f t="shared" ca="1" si="210"/>
        <v>0</v>
      </c>
      <c r="DC118" s="56">
        <f t="shared" ca="1" si="211"/>
        <v>0</v>
      </c>
      <c r="DD118" s="56">
        <f t="shared" ca="1" si="212"/>
        <v>0</v>
      </c>
      <c r="DE118" s="56">
        <f t="shared" ca="1" si="213"/>
        <v>0</v>
      </c>
    </row>
    <row r="119" spans="1:109" ht="19.5" customHeight="1">
      <c r="A119" s="47"/>
      <c r="B119" s="62" t="str">
        <f t="shared" ca="1" si="107"/>
        <v/>
      </c>
      <c r="C119" s="63"/>
      <c r="D119" s="56">
        <f t="shared" ca="1" si="108"/>
        <v>0</v>
      </c>
      <c r="E119" s="56">
        <f t="shared" ca="1" si="109"/>
        <v>0</v>
      </c>
      <c r="F119" s="56">
        <f t="shared" ca="1" si="110"/>
        <v>0</v>
      </c>
      <c r="G119" s="56">
        <f t="shared" ca="1" si="111"/>
        <v>0</v>
      </c>
      <c r="H119" s="56">
        <f t="shared" ca="1" si="112"/>
        <v>0</v>
      </c>
      <c r="I119" s="56">
        <f t="shared" ca="1" si="113"/>
        <v>0</v>
      </c>
      <c r="J119" s="56">
        <f t="shared" ca="1" si="114"/>
        <v>0</v>
      </c>
      <c r="K119" s="56">
        <f t="shared" ca="1" si="115"/>
        <v>0</v>
      </c>
      <c r="L119" s="56">
        <f t="shared" ca="1" si="116"/>
        <v>0</v>
      </c>
      <c r="M119" s="56">
        <f t="shared" ca="1" si="117"/>
        <v>0</v>
      </c>
      <c r="N119" s="56">
        <f t="shared" ca="1" si="118"/>
        <v>0</v>
      </c>
      <c r="O119" s="56">
        <f t="shared" ca="1" si="119"/>
        <v>0</v>
      </c>
      <c r="P119" s="56">
        <f t="shared" ca="1" si="120"/>
        <v>0</v>
      </c>
      <c r="Q119" s="56">
        <f t="shared" ca="1" si="121"/>
        <v>0</v>
      </c>
      <c r="R119" s="56">
        <f t="shared" ca="1" si="122"/>
        <v>0</v>
      </c>
      <c r="S119" s="56">
        <f t="shared" ca="1" si="123"/>
        <v>0</v>
      </c>
      <c r="T119" s="56">
        <f t="shared" ca="1" si="124"/>
        <v>0</v>
      </c>
      <c r="U119" s="56">
        <f t="shared" ca="1" si="125"/>
        <v>0</v>
      </c>
      <c r="V119" s="56">
        <f t="shared" ca="1" si="126"/>
        <v>0</v>
      </c>
      <c r="W119" s="56">
        <f t="shared" ca="1" si="127"/>
        <v>0</v>
      </c>
      <c r="X119" s="56">
        <f t="shared" ca="1" si="128"/>
        <v>0</v>
      </c>
      <c r="Y119" s="56">
        <f t="shared" ca="1" si="129"/>
        <v>0</v>
      </c>
      <c r="Z119" s="56">
        <f t="shared" ca="1" si="130"/>
        <v>0</v>
      </c>
      <c r="AA119" s="56">
        <f t="shared" ca="1" si="131"/>
        <v>0</v>
      </c>
      <c r="AB119" s="56">
        <f t="shared" ca="1" si="132"/>
        <v>0</v>
      </c>
      <c r="AC119" s="56">
        <f t="shared" ca="1" si="133"/>
        <v>0</v>
      </c>
      <c r="AD119" s="56">
        <f t="shared" ca="1" si="134"/>
        <v>0</v>
      </c>
      <c r="AE119" s="56">
        <f t="shared" ca="1" si="135"/>
        <v>0</v>
      </c>
      <c r="AF119" s="56">
        <f t="shared" ca="1" si="136"/>
        <v>0</v>
      </c>
      <c r="AG119" s="56">
        <f t="shared" ca="1" si="137"/>
        <v>0</v>
      </c>
      <c r="AH119" s="56">
        <f t="shared" ca="1" si="138"/>
        <v>0</v>
      </c>
      <c r="AI119" s="56">
        <f t="shared" ca="1" si="139"/>
        <v>0</v>
      </c>
      <c r="AJ119" s="56">
        <f t="shared" ca="1" si="140"/>
        <v>0</v>
      </c>
      <c r="AK119" s="56">
        <f t="shared" ca="1" si="141"/>
        <v>0</v>
      </c>
      <c r="AL119" s="56">
        <f t="shared" ca="1" si="142"/>
        <v>0</v>
      </c>
      <c r="AM119" s="56">
        <f t="shared" ca="1" si="143"/>
        <v>0</v>
      </c>
      <c r="AN119" s="56">
        <f t="shared" ca="1" si="144"/>
        <v>0</v>
      </c>
      <c r="AO119" s="56">
        <f t="shared" ca="1" si="145"/>
        <v>0</v>
      </c>
      <c r="AP119" s="56">
        <f t="shared" ca="1" si="146"/>
        <v>0</v>
      </c>
      <c r="AQ119" s="56">
        <f t="shared" ca="1" si="147"/>
        <v>0</v>
      </c>
      <c r="AR119" s="56">
        <f t="shared" ca="1" si="148"/>
        <v>0</v>
      </c>
      <c r="AS119" s="56">
        <f t="shared" ca="1" si="149"/>
        <v>0</v>
      </c>
      <c r="AT119" s="56">
        <f t="shared" ca="1" si="150"/>
        <v>0</v>
      </c>
      <c r="AU119" s="56">
        <f t="shared" ca="1" si="151"/>
        <v>0</v>
      </c>
      <c r="AV119" s="56">
        <f t="shared" ca="1" si="152"/>
        <v>0</v>
      </c>
      <c r="AW119" s="56">
        <f t="shared" ca="1" si="153"/>
        <v>0</v>
      </c>
      <c r="AX119" s="56">
        <f t="shared" ca="1" si="154"/>
        <v>0</v>
      </c>
      <c r="AY119" s="56">
        <f t="shared" ca="1" si="155"/>
        <v>0</v>
      </c>
      <c r="AZ119" s="56">
        <f t="shared" ca="1" si="156"/>
        <v>0</v>
      </c>
      <c r="BA119" s="56">
        <f t="shared" ca="1" si="157"/>
        <v>0</v>
      </c>
      <c r="BB119" s="56">
        <f t="shared" ca="1" si="158"/>
        <v>0</v>
      </c>
      <c r="BC119" s="56">
        <f t="shared" ca="1" si="159"/>
        <v>0</v>
      </c>
      <c r="BD119" s="56">
        <f t="shared" ca="1" si="160"/>
        <v>0</v>
      </c>
      <c r="BE119" s="56">
        <f t="shared" ca="1" si="161"/>
        <v>0</v>
      </c>
      <c r="BF119" s="56">
        <f t="shared" ca="1" si="162"/>
        <v>0</v>
      </c>
      <c r="BG119" s="56">
        <f t="shared" ca="1" si="163"/>
        <v>0</v>
      </c>
      <c r="BH119" s="56">
        <f t="shared" ca="1" si="164"/>
        <v>0</v>
      </c>
      <c r="BI119" s="56">
        <f t="shared" ca="1" si="165"/>
        <v>0</v>
      </c>
      <c r="BJ119" s="56">
        <f t="shared" ca="1" si="166"/>
        <v>0</v>
      </c>
      <c r="BK119" s="56">
        <f t="shared" ca="1" si="167"/>
        <v>0</v>
      </c>
      <c r="BL119" s="56">
        <f t="shared" ca="1" si="168"/>
        <v>0</v>
      </c>
      <c r="BM119" s="56">
        <f t="shared" ca="1" si="169"/>
        <v>0</v>
      </c>
      <c r="BN119" s="56">
        <f t="shared" ca="1" si="170"/>
        <v>0</v>
      </c>
      <c r="BO119" s="56">
        <f t="shared" ca="1" si="171"/>
        <v>0</v>
      </c>
      <c r="BP119" s="56">
        <f t="shared" ca="1" si="172"/>
        <v>0</v>
      </c>
      <c r="BQ119" s="56">
        <f t="shared" ca="1" si="173"/>
        <v>0</v>
      </c>
      <c r="BR119" s="56">
        <f t="shared" ca="1" si="174"/>
        <v>0</v>
      </c>
      <c r="BS119" s="56">
        <f t="shared" ca="1" si="175"/>
        <v>0</v>
      </c>
      <c r="BT119" s="56">
        <f t="shared" ca="1" si="176"/>
        <v>0</v>
      </c>
      <c r="BU119" s="56">
        <f t="shared" ca="1" si="177"/>
        <v>0</v>
      </c>
      <c r="BV119" s="56">
        <f t="shared" ca="1" si="178"/>
        <v>0</v>
      </c>
      <c r="BW119" s="56">
        <f t="shared" ca="1" si="179"/>
        <v>0</v>
      </c>
      <c r="BX119" s="56">
        <f t="shared" ca="1" si="180"/>
        <v>0</v>
      </c>
      <c r="BY119" s="56">
        <f t="shared" ca="1" si="181"/>
        <v>0</v>
      </c>
      <c r="BZ119" s="56">
        <f t="shared" ca="1" si="182"/>
        <v>0</v>
      </c>
      <c r="CA119" s="56">
        <f t="shared" ca="1" si="183"/>
        <v>0</v>
      </c>
      <c r="CB119" s="56">
        <f t="shared" ca="1" si="184"/>
        <v>0</v>
      </c>
      <c r="CC119" s="56">
        <f t="shared" ca="1" si="185"/>
        <v>0</v>
      </c>
      <c r="CD119" s="56">
        <f t="shared" ca="1" si="186"/>
        <v>0</v>
      </c>
      <c r="CE119" s="56">
        <f t="shared" ca="1" si="187"/>
        <v>0</v>
      </c>
      <c r="CF119" s="56">
        <f t="shared" ca="1" si="188"/>
        <v>0</v>
      </c>
      <c r="CG119" s="56">
        <f t="shared" ca="1" si="189"/>
        <v>0</v>
      </c>
      <c r="CH119" s="56">
        <f t="shared" ca="1" si="190"/>
        <v>0</v>
      </c>
      <c r="CI119" s="56">
        <f t="shared" ca="1" si="191"/>
        <v>0</v>
      </c>
      <c r="CJ119" s="56">
        <f t="shared" ca="1" si="192"/>
        <v>0</v>
      </c>
      <c r="CK119" s="56">
        <f t="shared" ca="1" si="193"/>
        <v>0</v>
      </c>
      <c r="CL119" s="56">
        <f t="shared" ca="1" si="194"/>
        <v>0</v>
      </c>
      <c r="CM119" s="56">
        <f t="shared" ca="1" si="195"/>
        <v>0</v>
      </c>
      <c r="CN119" s="56">
        <f t="shared" ca="1" si="196"/>
        <v>0</v>
      </c>
      <c r="CO119" s="56">
        <f t="shared" ca="1" si="197"/>
        <v>0</v>
      </c>
      <c r="CP119" s="56">
        <f t="shared" ca="1" si="198"/>
        <v>0</v>
      </c>
      <c r="CQ119" s="56">
        <f t="shared" ca="1" si="199"/>
        <v>0</v>
      </c>
      <c r="CR119" s="56">
        <f t="shared" ca="1" si="200"/>
        <v>0</v>
      </c>
      <c r="CS119" s="56">
        <f t="shared" ca="1" si="201"/>
        <v>0</v>
      </c>
      <c r="CT119" s="56">
        <f t="shared" ca="1" si="202"/>
        <v>0</v>
      </c>
      <c r="CU119" s="56">
        <f t="shared" ca="1" si="203"/>
        <v>0</v>
      </c>
      <c r="CV119" s="56">
        <f t="shared" ca="1" si="204"/>
        <v>0</v>
      </c>
      <c r="CW119" s="56">
        <f t="shared" ca="1" si="205"/>
        <v>0</v>
      </c>
      <c r="CX119" s="56">
        <f t="shared" ca="1" si="206"/>
        <v>0</v>
      </c>
      <c r="CY119" s="56">
        <f t="shared" ca="1" si="207"/>
        <v>0</v>
      </c>
      <c r="CZ119" s="56">
        <f t="shared" ca="1" si="208"/>
        <v>0</v>
      </c>
      <c r="DA119" s="56">
        <f t="shared" ca="1" si="209"/>
        <v>0</v>
      </c>
      <c r="DB119" s="56">
        <f t="shared" ca="1" si="210"/>
        <v>0</v>
      </c>
      <c r="DC119" s="56">
        <f t="shared" ca="1" si="211"/>
        <v>0</v>
      </c>
      <c r="DD119" s="56">
        <f t="shared" ca="1" si="212"/>
        <v>0</v>
      </c>
      <c r="DE119" s="56">
        <f t="shared" ca="1" si="213"/>
        <v>0</v>
      </c>
    </row>
    <row r="120" spans="1:109" ht="19.5" customHeight="1">
      <c r="A120" s="47"/>
      <c r="B120" s="62" t="str">
        <f t="shared" ca="1" si="107"/>
        <v/>
      </c>
      <c r="C120" s="63"/>
      <c r="D120" s="56">
        <f t="shared" ca="1" si="108"/>
        <v>0</v>
      </c>
      <c r="E120" s="56">
        <f t="shared" ca="1" si="109"/>
        <v>0</v>
      </c>
      <c r="F120" s="56">
        <f t="shared" ca="1" si="110"/>
        <v>0</v>
      </c>
      <c r="G120" s="56">
        <f t="shared" ca="1" si="111"/>
        <v>0</v>
      </c>
      <c r="H120" s="56">
        <f t="shared" ca="1" si="112"/>
        <v>0</v>
      </c>
      <c r="I120" s="56">
        <f t="shared" ca="1" si="113"/>
        <v>0</v>
      </c>
      <c r="J120" s="56">
        <f t="shared" ca="1" si="114"/>
        <v>0</v>
      </c>
      <c r="K120" s="56">
        <f t="shared" ca="1" si="115"/>
        <v>0</v>
      </c>
      <c r="L120" s="56">
        <f t="shared" ca="1" si="116"/>
        <v>0</v>
      </c>
      <c r="M120" s="56">
        <f t="shared" ca="1" si="117"/>
        <v>0</v>
      </c>
      <c r="N120" s="56">
        <f t="shared" ca="1" si="118"/>
        <v>0</v>
      </c>
      <c r="O120" s="56">
        <f t="shared" ca="1" si="119"/>
        <v>0</v>
      </c>
      <c r="P120" s="56">
        <f t="shared" ca="1" si="120"/>
        <v>0</v>
      </c>
      <c r="Q120" s="56">
        <f t="shared" ca="1" si="121"/>
        <v>0</v>
      </c>
      <c r="R120" s="56">
        <f t="shared" ca="1" si="122"/>
        <v>0</v>
      </c>
      <c r="S120" s="56">
        <f t="shared" ca="1" si="123"/>
        <v>0</v>
      </c>
      <c r="T120" s="56">
        <f t="shared" ca="1" si="124"/>
        <v>0</v>
      </c>
      <c r="U120" s="56">
        <f t="shared" ca="1" si="125"/>
        <v>0</v>
      </c>
      <c r="V120" s="56">
        <f t="shared" ca="1" si="126"/>
        <v>0</v>
      </c>
      <c r="W120" s="56">
        <f t="shared" ca="1" si="127"/>
        <v>0</v>
      </c>
      <c r="X120" s="56">
        <f t="shared" ca="1" si="128"/>
        <v>0</v>
      </c>
      <c r="Y120" s="56">
        <f t="shared" ca="1" si="129"/>
        <v>0</v>
      </c>
      <c r="Z120" s="56">
        <f t="shared" ca="1" si="130"/>
        <v>0</v>
      </c>
      <c r="AA120" s="56">
        <f t="shared" ca="1" si="131"/>
        <v>0</v>
      </c>
      <c r="AB120" s="56">
        <f t="shared" ca="1" si="132"/>
        <v>0</v>
      </c>
      <c r="AC120" s="56">
        <f t="shared" ca="1" si="133"/>
        <v>0</v>
      </c>
      <c r="AD120" s="56">
        <f t="shared" ca="1" si="134"/>
        <v>0</v>
      </c>
      <c r="AE120" s="56">
        <f t="shared" ca="1" si="135"/>
        <v>0</v>
      </c>
      <c r="AF120" s="56">
        <f t="shared" ca="1" si="136"/>
        <v>0</v>
      </c>
      <c r="AG120" s="56">
        <f t="shared" ca="1" si="137"/>
        <v>0</v>
      </c>
      <c r="AH120" s="56">
        <f t="shared" ca="1" si="138"/>
        <v>0</v>
      </c>
      <c r="AI120" s="56">
        <f t="shared" ca="1" si="139"/>
        <v>0</v>
      </c>
      <c r="AJ120" s="56">
        <f t="shared" ca="1" si="140"/>
        <v>0</v>
      </c>
      <c r="AK120" s="56">
        <f t="shared" ca="1" si="141"/>
        <v>0</v>
      </c>
      <c r="AL120" s="56">
        <f t="shared" ca="1" si="142"/>
        <v>0</v>
      </c>
      <c r="AM120" s="56">
        <f t="shared" ca="1" si="143"/>
        <v>0</v>
      </c>
      <c r="AN120" s="56">
        <f t="shared" ca="1" si="144"/>
        <v>0</v>
      </c>
      <c r="AO120" s="56">
        <f t="shared" ca="1" si="145"/>
        <v>0</v>
      </c>
      <c r="AP120" s="56">
        <f t="shared" ca="1" si="146"/>
        <v>0</v>
      </c>
      <c r="AQ120" s="56">
        <f t="shared" ca="1" si="147"/>
        <v>0</v>
      </c>
      <c r="AR120" s="56">
        <f t="shared" ca="1" si="148"/>
        <v>0</v>
      </c>
      <c r="AS120" s="56">
        <f t="shared" ca="1" si="149"/>
        <v>0</v>
      </c>
      <c r="AT120" s="56">
        <f t="shared" ca="1" si="150"/>
        <v>0</v>
      </c>
      <c r="AU120" s="56">
        <f t="shared" ca="1" si="151"/>
        <v>0</v>
      </c>
      <c r="AV120" s="56">
        <f t="shared" ca="1" si="152"/>
        <v>0</v>
      </c>
      <c r="AW120" s="56">
        <f t="shared" ca="1" si="153"/>
        <v>0</v>
      </c>
      <c r="AX120" s="56">
        <f t="shared" ca="1" si="154"/>
        <v>0</v>
      </c>
      <c r="AY120" s="56">
        <f t="shared" ca="1" si="155"/>
        <v>0</v>
      </c>
      <c r="AZ120" s="56">
        <f t="shared" ca="1" si="156"/>
        <v>0</v>
      </c>
      <c r="BA120" s="56">
        <f t="shared" ca="1" si="157"/>
        <v>0</v>
      </c>
      <c r="BB120" s="56">
        <f t="shared" ca="1" si="158"/>
        <v>0</v>
      </c>
      <c r="BC120" s="56">
        <f t="shared" ca="1" si="159"/>
        <v>0</v>
      </c>
      <c r="BD120" s="56">
        <f t="shared" ca="1" si="160"/>
        <v>0</v>
      </c>
      <c r="BE120" s="56">
        <f t="shared" ca="1" si="161"/>
        <v>0</v>
      </c>
      <c r="BF120" s="56">
        <f t="shared" ca="1" si="162"/>
        <v>0</v>
      </c>
      <c r="BG120" s="56">
        <f t="shared" ca="1" si="163"/>
        <v>0</v>
      </c>
      <c r="BH120" s="56">
        <f t="shared" ca="1" si="164"/>
        <v>0</v>
      </c>
      <c r="BI120" s="56">
        <f t="shared" ca="1" si="165"/>
        <v>0</v>
      </c>
      <c r="BJ120" s="56">
        <f t="shared" ca="1" si="166"/>
        <v>0</v>
      </c>
      <c r="BK120" s="56">
        <f t="shared" ca="1" si="167"/>
        <v>0</v>
      </c>
      <c r="BL120" s="56">
        <f t="shared" ca="1" si="168"/>
        <v>0</v>
      </c>
      <c r="BM120" s="56">
        <f t="shared" ca="1" si="169"/>
        <v>0</v>
      </c>
      <c r="BN120" s="56">
        <f t="shared" ca="1" si="170"/>
        <v>0</v>
      </c>
      <c r="BO120" s="56">
        <f t="shared" ca="1" si="171"/>
        <v>0</v>
      </c>
      <c r="BP120" s="56">
        <f t="shared" ca="1" si="172"/>
        <v>0</v>
      </c>
      <c r="BQ120" s="56">
        <f t="shared" ca="1" si="173"/>
        <v>0</v>
      </c>
      <c r="BR120" s="56">
        <f t="shared" ca="1" si="174"/>
        <v>0</v>
      </c>
      <c r="BS120" s="56">
        <f t="shared" ca="1" si="175"/>
        <v>0</v>
      </c>
      <c r="BT120" s="56">
        <f t="shared" ca="1" si="176"/>
        <v>0</v>
      </c>
      <c r="BU120" s="56">
        <f t="shared" ca="1" si="177"/>
        <v>0</v>
      </c>
      <c r="BV120" s="56">
        <f t="shared" ca="1" si="178"/>
        <v>0</v>
      </c>
      <c r="BW120" s="56">
        <f t="shared" ca="1" si="179"/>
        <v>0</v>
      </c>
      <c r="BX120" s="56">
        <f t="shared" ca="1" si="180"/>
        <v>0</v>
      </c>
      <c r="BY120" s="56">
        <f t="shared" ca="1" si="181"/>
        <v>0</v>
      </c>
      <c r="BZ120" s="56">
        <f t="shared" ca="1" si="182"/>
        <v>0</v>
      </c>
      <c r="CA120" s="56">
        <f t="shared" ca="1" si="183"/>
        <v>0</v>
      </c>
      <c r="CB120" s="56">
        <f t="shared" ca="1" si="184"/>
        <v>0</v>
      </c>
      <c r="CC120" s="56">
        <f t="shared" ca="1" si="185"/>
        <v>0</v>
      </c>
      <c r="CD120" s="56">
        <f t="shared" ca="1" si="186"/>
        <v>0</v>
      </c>
      <c r="CE120" s="56">
        <f t="shared" ca="1" si="187"/>
        <v>0</v>
      </c>
      <c r="CF120" s="56">
        <f t="shared" ca="1" si="188"/>
        <v>0</v>
      </c>
      <c r="CG120" s="56">
        <f t="shared" ca="1" si="189"/>
        <v>0</v>
      </c>
      <c r="CH120" s="56">
        <f t="shared" ca="1" si="190"/>
        <v>0</v>
      </c>
      <c r="CI120" s="56">
        <f t="shared" ca="1" si="191"/>
        <v>0</v>
      </c>
      <c r="CJ120" s="56">
        <f t="shared" ca="1" si="192"/>
        <v>0</v>
      </c>
      <c r="CK120" s="56">
        <f t="shared" ca="1" si="193"/>
        <v>0</v>
      </c>
      <c r="CL120" s="56">
        <f t="shared" ca="1" si="194"/>
        <v>0</v>
      </c>
      <c r="CM120" s="56">
        <f t="shared" ca="1" si="195"/>
        <v>0</v>
      </c>
      <c r="CN120" s="56">
        <f t="shared" ca="1" si="196"/>
        <v>0</v>
      </c>
      <c r="CO120" s="56">
        <f t="shared" ca="1" si="197"/>
        <v>0</v>
      </c>
      <c r="CP120" s="56">
        <f t="shared" ca="1" si="198"/>
        <v>0</v>
      </c>
      <c r="CQ120" s="56">
        <f t="shared" ca="1" si="199"/>
        <v>0</v>
      </c>
      <c r="CR120" s="56">
        <f t="shared" ca="1" si="200"/>
        <v>0</v>
      </c>
      <c r="CS120" s="56">
        <f t="shared" ca="1" si="201"/>
        <v>0</v>
      </c>
      <c r="CT120" s="56">
        <f t="shared" ca="1" si="202"/>
        <v>0</v>
      </c>
      <c r="CU120" s="56">
        <f t="shared" ca="1" si="203"/>
        <v>0</v>
      </c>
      <c r="CV120" s="56">
        <f t="shared" ca="1" si="204"/>
        <v>0</v>
      </c>
      <c r="CW120" s="56">
        <f t="shared" ca="1" si="205"/>
        <v>0</v>
      </c>
      <c r="CX120" s="56">
        <f t="shared" ca="1" si="206"/>
        <v>0</v>
      </c>
      <c r="CY120" s="56">
        <f t="shared" ca="1" si="207"/>
        <v>0</v>
      </c>
      <c r="CZ120" s="56">
        <f t="shared" ca="1" si="208"/>
        <v>0</v>
      </c>
      <c r="DA120" s="56">
        <f t="shared" ca="1" si="209"/>
        <v>0</v>
      </c>
      <c r="DB120" s="56">
        <f t="shared" ca="1" si="210"/>
        <v>0</v>
      </c>
      <c r="DC120" s="56">
        <f t="shared" ca="1" si="211"/>
        <v>0</v>
      </c>
      <c r="DD120" s="56">
        <f t="shared" ca="1" si="212"/>
        <v>0</v>
      </c>
      <c r="DE120" s="56">
        <f t="shared" ca="1" si="213"/>
        <v>0</v>
      </c>
    </row>
    <row r="121" spans="1:109" ht="19.5" customHeight="1">
      <c r="A121" s="47"/>
      <c r="B121" s="62" t="str">
        <f t="shared" ca="1" si="107"/>
        <v/>
      </c>
      <c r="C121" s="63"/>
      <c r="D121" s="56">
        <f t="shared" ca="1" si="108"/>
        <v>0</v>
      </c>
      <c r="E121" s="56">
        <f t="shared" ca="1" si="109"/>
        <v>0</v>
      </c>
      <c r="F121" s="56">
        <f t="shared" ca="1" si="110"/>
        <v>0</v>
      </c>
      <c r="G121" s="56">
        <f t="shared" ca="1" si="111"/>
        <v>0</v>
      </c>
      <c r="H121" s="56">
        <f t="shared" ca="1" si="112"/>
        <v>0</v>
      </c>
      <c r="I121" s="56">
        <f t="shared" ca="1" si="113"/>
        <v>0</v>
      </c>
      <c r="J121" s="56">
        <f t="shared" ca="1" si="114"/>
        <v>0</v>
      </c>
      <c r="K121" s="56">
        <f t="shared" ca="1" si="115"/>
        <v>0</v>
      </c>
      <c r="L121" s="56">
        <f t="shared" ca="1" si="116"/>
        <v>0</v>
      </c>
      <c r="M121" s="56">
        <f t="shared" ca="1" si="117"/>
        <v>0</v>
      </c>
      <c r="N121" s="56">
        <f t="shared" ca="1" si="118"/>
        <v>0</v>
      </c>
      <c r="O121" s="56">
        <f t="shared" ca="1" si="119"/>
        <v>0</v>
      </c>
      <c r="P121" s="56">
        <f t="shared" ca="1" si="120"/>
        <v>0</v>
      </c>
      <c r="Q121" s="56">
        <f t="shared" ca="1" si="121"/>
        <v>0</v>
      </c>
      <c r="R121" s="56">
        <f t="shared" ca="1" si="122"/>
        <v>0</v>
      </c>
      <c r="S121" s="56">
        <f t="shared" ca="1" si="123"/>
        <v>0</v>
      </c>
      <c r="T121" s="56">
        <f t="shared" ca="1" si="124"/>
        <v>0</v>
      </c>
      <c r="U121" s="56">
        <f t="shared" ca="1" si="125"/>
        <v>0</v>
      </c>
      <c r="V121" s="56">
        <f t="shared" ca="1" si="126"/>
        <v>0</v>
      </c>
      <c r="W121" s="56">
        <f t="shared" ca="1" si="127"/>
        <v>0</v>
      </c>
      <c r="X121" s="56">
        <f t="shared" ca="1" si="128"/>
        <v>0</v>
      </c>
      <c r="Y121" s="56">
        <f t="shared" ca="1" si="129"/>
        <v>0</v>
      </c>
      <c r="Z121" s="56">
        <f t="shared" ca="1" si="130"/>
        <v>0</v>
      </c>
      <c r="AA121" s="56">
        <f t="shared" ca="1" si="131"/>
        <v>0</v>
      </c>
      <c r="AB121" s="56">
        <f t="shared" ca="1" si="132"/>
        <v>0</v>
      </c>
      <c r="AC121" s="56">
        <f t="shared" ca="1" si="133"/>
        <v>0</v>
      </c>
      <c r="AD121" s="56">
        <f t="shared" ca="1" si="134"/>
        <v>0</v>
      </c>
      <c r="AE121" s="56">
        <f t="shared" ca="1" si="135"/>
        <v>0</v>
      </c>
      <c r="AF121" s="56">
        <f t="shared" ca="1" si="136"/>
        <v>0</v>
      </c>
      <c r="AG121" s="56">
        <f t="shared" ca="1" si="137"/>
        <v>0</v>
      </c>
      <c r="AH121" s="56">
        <f t="shared" ca="1" si="138"/>
        <v>0</v>
      </c>
      <c r="AI121" s="56">
        <f t="shared" ca="1" si="139"/>
        <v>0</v>
      </c>
      <c r="AJ121" s="56">
        <f t="shared" ca="1" si="140"/>
        <v>0</v>
      </c>
      <c r="AK121" s="56">
        <f t="shared" ca="1" si="141"/>
        <v>0</v>
      </c>
      <c r="AL121" s="56">
        <f t="shared" ca="1" si="142"/>
        <v>0</v>
      </c>
      <c r="AM121" s="56">
        <f t="shared" ca="1" si="143"/>
        <v>0</v>
      </c>
      <c r="AN121" s="56">
        <f t="shared" ca="1" si="144"/>
        <v>0</v>
      </c>
      <c r="AO121" s="56">
        <f t="shared" ca="1" si="145"/>
        <v>0</v>
      </c>
      <c r="AP121" s="56">
        <f t="shared" ca="1" si="146"/>
        <v>0</v>
      </c>
      <c r="AQ121" s="56">
        <f t="shared" ca="1" si="147"/>
        <v>0</v>
      </c>
      <c r="AR121" s="56">
        <f t="shared" ca="1" si="148"/>
        <v>0</v>
      </c>
      <c r="AS121" s="56">
        <f t="shared" ca="1" si="149"/>
        <v>0</v>
      </c>
      <c r="AT121" s="56">
        <f t="shared" ca="1" si="150"/>
        <v>0</v>
      </c>
      <c r="AU121" s="56">
        <f t="shared" ca="1" si="151"/>
        <v>0</v>
      </c>
      <c r="AV121" s="56">
        <f t="shared" ca="1" si="152"/>
        <v>0</v>
      </c>
      <c r="AW121" s="56">
        <f t="shared" ca="1" si="153"/>
        <v>0</v>
      </c>
      <c r="AX121" s="56">
        <f t="shared" ca="1" si="154"/>
        <v>0</v>
      </c>
      <c r="AY121" s="56">
        <f t="shared" ca="1" si="155"/>
        <v>0</v>
      </c>
      <c r="AZ121" s="56">
        <f t="shared" ca="1" si="156"/>
        <v>0</v>
      </c>
      <c r="BA121" s="56">
        <f t="shared" ca="1" si="157"/>
        <v>0</v>
      </c>
      <c r="BB121" s="56">
        <f t="shared" ca="1" si="158"/>
        <v>0</v>
      </c>
      <c r="BC121" s="56">
        <f t="shared" ca="1" si="159"/>
        <v>0</v>
      </c>
      <c r="BD121" s="56">
        <f t="shared" ca="1" si="160"/>
        <v>0</v>
      </c>
      <c r="BE121" s="56">
        <f t="shared" ca="1" si="161"/>
        <v>0</v>
      </c>
      <c r="BF121" s="56">
        <f t="shared" ca="1" si="162"/>
        <v>0</v>
      </c>
      <c r="BG121" s="56">
        <f t="shared" ca="1" si="163"/>
        <v>0</v>
      </c>
      <c r="BH121" s="56">
        <f t="shared" ca="1" si="164"/>
        <v>0</v>
      </c>
      <c r="BI121" s="56">
        <f t="shared" ca="1" si="165"/>
        <v>0</v>
      </c>
      <c r="BJ121" s="56">
        <f t="shared" ca="1" si="166"/>
        <v>0</v>
      </c>
      <c r="BK121" s="56">
        <f t="shared" ca="1" si="167"/>
        <v>0</v>
      </c>
      <c r="BL121" s="56">
        <f t="shared" ca="1" si="168"/>
        <v>0</v>
      </c>
      <c r="BM121" s="56">
        <f t="shared" ca="1" si="169"/>
        <v>0</v>
      </c>
      <c r="BN121" s="56">
        <f t="shared" ca="1" si="170"/>
        <v>0</v>
      </c>
      <c r="BO121" s="56">
        <f t="shared" ca="1" si="171"/>
        <v>0</v>
      </c>
      <c r="BP121" s="56">
        <f t="shared" ca="1" si="172"/>
        <v>0</v>
      </c>
      <c r="BQ121" s="56">
        <f t="shared" ca="1" si="173"/>
        <v>0</v>
      </c>
      <c r="BR121" s="56">
        <f t="shared" ca="1" si="174"/>
        <v>0</v>
      </c>
      <c r="BS121" s="56">
        <f t="shared" ca="1" si="175"/>
        <v>0</v>
      </c>
      <c r="BT121" s="56">
        <f t="shared" ca="1" si="176"/>
        <v>0</v>
      </c>
      <c r="BU121" s="56">
        <f t="shared" ca="1" si="177"/>
        <v>0</v>
      </c>
      <c r="BV121" s="56">
        <f t="shared" ca="1" si="178"/>
        <v>0</v>
      </c>
      <c r="BW121" s="56">
        <f t="shared" ca="1" si="179"/>
        <v>0</v>
      </c>
      <c r="BX121" s="56">
        <f t="shared" ca="1" si="180"/>
        <v>0</v>
      </c>
      <c r="BY121" s="56">
        <f t="shared" ca="1" si="181"/>
        <v>0</v>
      </c>
      <c r="BZ121" s="56">
        <f t="shared" ca="1" si="182"/>
        <v>0</v>
      </c>
      <c r="CA121" s="56">
        <f t="shared" ca="1" si="183"/>
        <v>0</v>
      </c>
      <c r="CB121" s="56">
        <f t="shared" ca="1" si="184"/>
        <v>0</v>
      </c>
      <c r="CC121" s="56">
        <f t="shared" ca="1" si="185"/>
        <v>0</v>
      </c>
      <c r="CD121" s="56">
        <f t="shared" ca="1" si="186"/>
        <v>0</v>
      </c>
      <c r="CE121" s="56">
        <f t="shared" ca="1" si="187"/>
        <v>0</v>
      </c>
      <c r="CF121" s="56">
        <f t="shared" ca="1" si="188"/>
        <v>0</v>
      </c>
      <c r="CG121" s="56">
        <f t="shared" ca="1" si="189"/>
        <v>0</v>
      </c>
      <c r="CH121" s="56">
        <f t="shared" ca="1" si="190"/>
        <v>0</v>
      </c>
      <c r="CI121" s="56">
        <f t="shared" ca="1" si="191"/>
        <v>0</v>
      </c>
      <c r="CJ121" s="56">
        <f t="shared" ca="1" si="192"/>
        <v>0</v>
      </c>
      <c r="CK121" s="56">
        <f t="shared" ca="1" si="193"/>
        <v>0</v>
      </c>
      <c r="CL121" s="56">
        <f t="shared" ca="1" si="194"/>
        <v>0</v>
      </c>
      <c r="CM121" s="56">
        <f t="shared" ca="1" si="195"/>
        <v>0</v>
      </c>
      <c r="CN121" s="56">
        <f t="shared" ca="1" si="196"/>
        <v>0</v>
      </c>
      <c r="CO121" s="56">
        <f t="shared" ca="1" si="197"/>
        <v>0</v>
      </c>
      <c r="CP121" s="56">
        <f t="shared" ca="1" si="198"/>
        <v>0</v>
      </c>
      <c r="CQ121" s="56">
        <f t="shared" ca="1" si="199"/>
        <v>0</v>
      </c>
      <c r="CR121" s="56">
        <f t="shared" ca="1" si="200"/>
        <v>0</v>
      </c>
      <c r="CS121" s="56">
        <f t="shared" ca="1" si="201"/>
        <v>0</v>
      </c>
      <c r="CT121" s="56">
        <f t="shared" ca="1" si="202"/>
        <v>0</v>
      </c>
      <c r="CU121" s="56">
        <f t="shared" ca="1" si="203"/>
        <v>0</v>
      </c>
      <c r="CV121" s="56">
        <f t="shared" ca="1" si="204"/>
        <v>0</v>
      </c>
      <c r="CW121" s="56">
        <f t="shared" ca="1" si="205"/>
        <v>0</v>
      </c>
      <c r="CX121" s="56">
        <f t="shared" ca="1" si="206"/>
        <v>0</v>
      </c>
      <c r="CY121" s="56">
        <f t="shared" ca="1" si="207"/>
        <v>0</v>
      </c>
      <c r="CZ121" s="56">
        <f t="shared" ca="1" si="208"/>
        <v>0</v>
      </c>
      <c r="DA121" s="56">
        <f t="shared" ca="1" si="209"/>
        <v>0</v>
      </c>
      <c r="DB121" s="56">
        <f t="shared" ca="1" si="210"/>
        <v>0</v>
      </c>
      <c r="DC121" s="56">
        <f t="shared" ca="1" si="211"/>
        <v>0</v>
      </c>
      <c r="DD121" s="56">
        <f t="shared" ca="1" si="212"/>
        <v>0</v>
      </c>
      <c r="DE121" s="56">
        <f t="shared" ca="1" si="213"/>
        <v>0</v>
      </c>
    </row>
    <row r="122" spans="1:109" ht="19.5" customHeight="1">
      <c r="A122" s="47"/>
      <c r="B122" s="62" t="str">
        <f t="shared" ca="1" si="107"/>
        <v/>
      </c>
      <c r="C122" s="63"/>
      <c r="D122" s="56">
        <f t="shared" ca="1" si="108"/>
        <v>0</v>
      </c>
      <c r="E122" s="56">
        <f t="shared" ca="1" si="109"/>
        <v>0</v>
      </c>
      <c r="F122" s="56">
        <f t="shared" ca="1" si="110"/>
        <v>0</v>
      </c>
      <c r="G122" s="56">
        <f t="shared" ca="1" si="111"/>
        <v>0</v>
      </c>
      <c r="H122" s="56">
        <f t="shared" ca="1" si="112"/>
        <v>0</v>
      </c>
      <c r="I122" s="56">
        <f t="shared" ca="1" si="113"/>
        <v>0</v>
      </c>
      <c r="J122" s="56">
        <f t="shared" ca="1" si="114"/>
        <v>0</v>
      </c>
      <c r="K122" s="56">
        <f t="shared" ca="1" si="115"/>
        <v>0</v>
      </c>
      <c r="L122" s="56">
        <f t="shared" ca="1" si="116"/>
        <v>0</v>
      </c>
      <c r="M122" s="56">
        <f t="shared" ca="1" si="117"/>
        <v>0</v>
      </c>
      <c r="N122" s="56">
        <f t="shared" ca="1" si="118"/>
        <v>0</v>
      </c>
      <c r="O122" s="56">
        <f t="shared" ca="1" si="119"/>
        <v>0</v>
      </c>
      <c r="P122" s="56">
        <f t="shared" ca="1" si="120"/>
        <v>0</v>
      </c>
      <c r="Q122" s="56">
        <f t="shared" ca="1" si="121"/>
        <v>0</v>
      </c>
      <c r="R122" s="56">
        <f t="shared" ca="1" si="122"/>
        <v>0</v>
      </c>
      <c r="S122" s="56">
        <f t="shared" ca="1" si="123"/>
        <v>0</v>
      </c>
      <c r="T122" s="56">
        <f t="shared" ca="1" si="124"/>
        <v>0</v>
      </c>
      <c r="U122" s="56">
        <f t="shared" ca="1" si="125"/>
        <v>0</v>
      </c>
      <c r="V122" s="56">
        <f t="shared" ca="1" si="126"/>
        <v>0</v>
      </c>
      <c r="W122" s="56">
        <f t="shared" ca="1" si="127"/>
        <v>0</v>
      </c>
      <c r="X122" s="56">
        <f t="shared" ca="1" si="128"/>
        <v>0</v>
      </c>
      <c r="Y122" s="56">
        <f t="shared" ca="1" si="129"/>
        <v>0</v>
      </c>
      <c r="Z122" s="56">
        <f t="shared" ca="1" si="130"/>
        <v>0</v>
      </c>
      <c r="AA122" s="56">
        <f t="shared" ca="1" si="131"/>
        <v>0</v>
      </c>
      <c r="AB122" s="56">
        <f t="shared" ca="1" si="132"/>
        <v>0</v>
      </c>
      <c r="AC122" s="56">
        <f t="shared" ca="1" si="133"/>
        <v>0</v>
      </c>
      <c r="AD122" s="56">
        <f t="shared" ca="1" si="134"/>
        <v>0</v>
      </c>
      <c r="AE122" s="56">
        <f t="shared" ca="1" si="135"/>
        <v>0</v>
      </c>
      <c r="AF122" s="56">
        <f t="shared" ca="1" si="136"/>
        <v>0</v>
      </c>
      <c r="AG122" s="56">
        <f t="shared" ca="1" si="137"/>
        <v>0</v>
      </c>
      <c r="AH122" s="56">
        <f t="shared" ca="1" si="138"/>
        <v>0</v>
      </c>
      <c r="AI122" s="56">
        <f t="shared" ca="1" si="139"/>
        <v>0</v>
      </c>
      <c r="AJ122" s="56">
        <f t="shared" ca="1" si="140"/>
        <v>0</v>
      </c>
      <c r="AK122" s="56">
        <f t="shared" ca="1" si="141"/>
        <v>0</v>
      </c>
      <c r="AL122" s="56">
        <f t="shared" ca="1" si="142"/>
        <v>0</v>
      </c>
      <c r="AM122" s="56">
        <f t="shared" ca="1" si="143"/>
        <v>0</v>
      </c>
      <c r="AN122" s="56">
        <f t="shared" ca="1" si="144"/>
        <v>0</v>
      </c>
      <c r="AO122" s="56">
        <f t="shared" ca="1" si="145"/>
        <v>0</v>
      </c>
      <c r="AP122" s="56">
        <f t="shared" ca="1" si="146"/>
        <v>0</v>
      </c>
      <c r="AQ122" s="56">
        <f t="shared" ca="1" si="147"/>
        <v>0</v>
      </c>
      <c r="AR122" s="56">
        <f t="shared" ca="1" si="148"/>
        <v>0</v>
      </c>
      <c r="AS122" s="56">
        <f t="shared" ca="1" si="149"/>
        <v>0</v>
      </c>
      <c r="AT122" s="56">
        <f t="shared" ca="1" si="150"/>
        <v>0</v>
      </c>
      <c r="AU122" s="56">
        <f t="shared" ca="1" si="151"/>
        <v>0</v>
      </c>
      <c r="AV122" s="56">
        <f t="shared" ca="1" si="152"/>
        <v>0</v>
      </c>
      <c r="AW122" s="56">
        <f t="shared" ca="1" si="153"/>
        <v>0</v>
      </c>
      <c r="AX122" s="56">
        <f t="shared" ca="1" si="154"/>
        <v>0</v>
      </c>
      <c r="AY122" s="56">
        <f t="shared" ca="1" si="155"/>
        <v>0</v>
      </c>
      <c r="AZ122" s="56">
        <f t="shared" ca="1" si="156"/>
        <v>0</v>
      </c>
      <c r="BA122" s="56">
        <f t="shared" ca="1" si="157"/>
        <v>0</v>
      </c>
      <c r="BB122" s="56">
        <f t="shared" ca="1" si="158"/>
        <v>0</v>
      </c>
      <c r="BC122" s="56">
        <f t="shared" ca="1" si="159"/>
        <v>0</v>
      </c>
      <c r="BD122" s="56">
        <f t="shared" ca="1" si="160"/>
        <v>0</v>
      </c>
      <c r="BE122" s="56">
        <f t="shared" ca="1" si="161"/>
        <v>0</v>
      </c>
      <c r="BF122" s="56">
        <f t="shared" ca="1" si="162"/>
        <v>0</v>
      </c>
      <c r="BG122" s="56">
        <f t="shared" ca="1" si="163"/>
        <v>0</v>
      </c>
      <c r="BH122" s="56">
        <f t="shared" ca="1" si="164"/>
        <v>0</v>
      </c>
      <c r="BI122" s="56">
        <f t="shared" ca="1" si="165"/>
        <v>0</v>
      </c>
      <c r="BJ122" s="56">
        <f t="shared" ca="1" si="166"/>
        <v>0</v>
      </c>
      <c r="BK122" s="56">
        <f t="shared" ca="1" si="167"/>
        <v>0</v>
      </c>
      <c r="BL122" s="56">
        <f t="shared" ca="1" si="168"/>
        <v>0</v>
      </c>
      <c r="BM122" s="56">
        <f t="shared" ca="1" si="169"/>
        <v>0</v>
      </c>
      <c r="BN122" s="56">
        <f t="shared" ca="1" si="170"/>
        <v>0</v>
      </c>
      <c r="BO122" s="56">
        <f t="shared" ca="1" si="171"/>
        <v>0</v>
      </c>
      <c r="BP122" s="56">
        <f t="shared" ca="1" si="172"/>
        <v>0</v>
      </c>
      <c r="BQ122" s="56">
        <f t="shared" ca="1" si="173"/>
        <v>0</v>
      </c>
      <c r="BR122" s="56">
        <f t="shared" ca="1" si="174"/>
        <v>0</v>
      </c>
      <c r="BS122" s="56">
        <f t="shared" ca="1" si="175"/>
        <v>0</v>
      </c>
      <c r="BT122" s="56">
        <f t="shared" ca="1" si="176"/>
        <v>0</v>
      </c>
      <c r="BU122" s="56">
        <f t="shared" ca="1" si="177"/>
        <v>0</v>
      </c>
      <c r="BV122" s="56">
        <f t="shared" ca="1" si="178"/>
        <v>0</v>
      </c>
      <c r="BW122" s="56">
        <f t="shared" ca="1" si="179"/>
        <v>0</v>
      </c>
      <c r="BX122" s="56">
        <f t="shared" ca="1" si="180"/>
        <v>0</v>
      </c>
      <c r="BY122" s="56">
        <f t="shared" ca="1" si="181"/>
        <v>0</v>
      </c>
      <c r="BZ122" s="56">
        <f t="shared" ca="1" si="182"/>
        <v>0</v>
      </c>
      <c r="CA122" s="56">
        <f t="shared" ca="1" si="183"/>
        <v>0</v>
      </c>
      <c r="CB122" s="56">
        <f t="shared" ca="1" si="184"/>
        <v>0</v>
      </c>
      <c r="CC122" s="56">
        <f t="shared" ca="1" si="185"/>
        <v>0</v>
      </c>
      <c r="CD122" s="56">
        <f t="shared" ca="1" si="186"/>
        <v>0</v>
      </c>
      <c r="CE122" s="56">
        <f t="shared" ca="1" si="187"/>
        <v>0</v>
      </c>
      <c r="CF122" s="56">
        <f t="shared" ca="1" si="188"/>
        <v>0</v>
      </c>
      <c r="CG122" s="56">
        <f t="shared" ca="1" si="189"/>
        <v>0</v>
      </c>
      <c r="CH122" s="56">
        <f t="shared" ca="1" si="190"/>
        <v>0</v>
      </c>
      <c r="CI122" s="56">
        <f t="shared" ca="1" si="191"/>
        <v>0</v>
      </c>
      <c r="CJ122" s="56">
        <f t="shared" ca="1" si="192"/>
        <v>0</v>
      </c>
      <c r="CK122" s="56">
        <f t="shared" ca="1" si="193"/>
        <v>0</v>
      </c>
      <c r="CL122" s="56">
        <f t="shared" ca="1" si="194"/>
        <v>0</v>
      </c>
      <c r="CM122" s="56">
        <f t="shared" ca="1" si="195"/>
        <v>0</v>
      </c>
      <c r="CN122" s="56">
        <f t="shared" ca="1" si="196"/>
        <v>0</v>
      </c>
      <c r="CO122" s="56">
        <f t="shared" ca="1" si="197"/>
        <v>0</v>
      </c>
      <c r="CP122" s="56">
        <f t="shared" ca="1" si="198"/>
        <v>0</v>
      </c>
      <c r="CQ122" s="56">
        <f t="shared" ca="1" si="199"/>
        <v>0</v>
      </c>
      <c r="CR122" s="56">
        <f t="shared" ca="1" si="200"/>
        <v>0</v>
      </c>
      <c r="CS122" s="56">
        <f t="shared" ca="1" si="201"/>
        <v>0</v>
      </c>
      <c r="CT122" s="56">
        <f t="shared" ca="1" si="202"/>
        <v>0</v>
      </c>
      <c r="CU122" s="56">
        <f t="shared" ca="1" si="203"/>
        <v>0</v>
      </c>
      <c r="CV122" s="56">
        <f t="shared" ca="1" si="204"/>
        <v>0</v>
      </c>
      <c r="CW122" s="56">
        <f t="shared" ca="1" si="205"/>
        <v>0</v>
      </c>
      <c r="CX122" s="56">
        <f t="shared" ca="1" si="206"/>
        <v>0</v>
      </c>
      <c r="CY122" s="56">
        <f t="shared" ca="1" si="207"/>
        <v>0</v>
      </c>
      <c r="CZ122" s="56">
        <f t="shared" ca="1" si="208"/>
        <v>0</v>
      </c>
      <c r="DA122" s="56">
        <f t="shared" ca="1" si="209"/>
        <v>0</v>
      </c>
      <c r="DB122" s="56">
        <f t="shared" ca="1" si="210"/>
        <v>0</v>
      </c>
      <c r="DC122" s="56">
        <f t="shared" ca="1" si="211"/>
        <v>0</v>
      </c>
      <c r="DD122" s="56">
        <f t="shared" ca="1" si="212"/>
        <v>0</v>
      </c>
      <c r="DE122" s="56">
        <f t="shared" ca="1" si="213"/>
        <v>0</v>
      </c>
    </row>
    <row r="123" spans="1:109" ht="19.5" customHeight="1">
      <c r="A123" s="47"/>
      <c r="B123" s="62" t="str">
        <f t="shared" ca="1" si="107"/>
        <v/>
      </c>
      <c r="C123" s="63"/>
      <c r="D123" s="56">
        <f t="shared" ca="1" si="108"/>
        <v>0</v>
      </c>
      <c r="E123" s="56">
        <f t="shared" ca="1" si="109"/>
        <v>0</v>
      </c>
      <c r="F123" s="56">
        <f t="shared" ca="1" si="110"/>
        <v>0</v>
      </c>
      <c r="G123" s="56">
        <f t="shared" ca="1" si="111"/>
        <v>0</v>
      </c>
      <c r="H123" s="56">
        <f t="shared" ca="1" si="112"/>
        <v>0</v>
      </c>
      <c r="I123" s="56">
        <f t="shared" ca="1" si="113"/>
        <v>0</v>
      </c>
      <c r="J123" s="56">
        <f t="shared" ca="1" si="114"/>
        <v>0</v>
      </c>
      <c r="K123" s="56">
        <f t="shared" ca="1" si="115"/>
        <v>0</v>
      </c>
      <c r="L123" s="56">
        <f t="shared" ca="1" si="116"/>
        <v>0</v>
      </c>
      <c r="M123" s="56">
        <f t="shared" ca="1" si="117"/>
        <v>0</v>
      </c>
      <c r="N123" s="56">
        <f t="shared" ca="1" si="118"/>
        <v>0</v>
      </c>
      <c r="O123" s="56">
        <f t="shared" ca="1" si="119"/>
        <v>0</v>
      </c>
      <c r="P123" s="56">
        <f t="shared" ca="1" si="120"/>
        <v>0</v>
      </c>
      <c r="Q123" s="56">
        <f t="shared" ca="1" si="121"/>
        <v>0</v>
      </c>
      <c r="R123" s="56">
        <f t="shared" ca="1" si="122"/>
        <v>0</v>
      </c>
      <c r="S123" s="56">
        <f t="shared" ca="1" si="123"/>
        <v>0</v>
      </c>
      <c r="T123" s="56">
        <f t="shared" ca="1" si="124"/>
        <v>0</v>
      </c>
      <c r="U123" s="56">
        <f t="shared" ca="1" si="125"/>
        <v>0</v>
      </c>
      <c r="V123" s="56">
        <f t="shared" ca="1" si="126"/>
        <v>0</v>
      </c>
      <c r="W123" s="56">
        <f t="shared" ca="1" si="127"/>
        <v>0</v>
      </c>
      <c r="X123" s="56">
        <f t="shared" ca="1" si="128"/>
        <v>0</v>
      </c>
      <c r="Y123" s="56">
        <f t="shared" ca="1" si="129"/>
        <v>0</v>
      </c>
      <c r="Z123" s="56">
        <f t="shared" ca="1" si="130"/>
        <v>0</v>
      </c>
      <c r="AA123" s="56">
        <f t="shared" ca="1" si="131"/>
        <v>0</v>
      </c>
      <c r="AB123" s="56">
        <f t="shared" ca="1" si="132"/>
        <v>0</v>
      </c>
      <c r="AC123" s="56">
        <f t="shared" ca="1" si="133"/>
        <v>0</v>
      </c>
      <c r="AD123" s="56">
        <f t="shared" ca="1" si="134"/>
        <v>0</v>
      </c>
      <c r="AE123" s="56">
        <f t="shared" ca="1" si="135"/>
        <v>0</v>
      </c>
      <c r="AF123" s="56">
        <f t="shared" ca="1" si="136"/>
        <v>0</v>
      </c>
      <c r="AG123" s="56">
        <f t="shared" ca="1" si="137"/>
        <v>0</v>
      </c>
      <c r="AH123" s="56">
        <f t="shared" ca="1" si="138"/>
        <v>0</v>
      </c>
      <c r="AI123" s="56">
        <f t="shared" ca="1" si="139"/>
        <v>0</v>
      </c>
      <c r="AJ123" s="56">
        <f t="shared" ca="1" si="140"/>
        <v>0</v>
      </c>
      <c r="AK123" s="56">
        <f t="shared" ca="1" si="141"/>
        <v>0</v>
      </c>
      <c r="AL123" s="56">
        <f t="shared" ca="1" si="142"/>
        <v>0</v>
      </c>
      <c r="AM123" s="56">
        <f t="shared" ca="1" si="143"/>
        <v>0</v>
      </c>
      <c r="AN123" s="56">
        <f t="shared" ca="1" si="144"/>
        <v>0</v>
      </c>
      <c r="AO123" s="56">
        <f t="shared" ca="1" si="145"/>
        <v>0</v>
      </c>
      <c r="AP123" s="56">
        <f t="shared" ca="1" si="146"/>
        <v>0</v>
      </c>
      <c r="AQ123" s="56">
        <f t="shared" ca="1" si="147"/>
        <v>0</v>
      </c>
      <c r="AR123" s="56">
        <f t="shared" ca="1" si="148"/>
        <v>0</v>
      </c>
      <c r="AS123" s="56">
        <f t="shared" ca="1" si="149"/>
        <v>0</v>
      </c>
      <c r="AT123" s="56">
        <f t="shared" ca="1" si="150"/>
        <v>0</v>
      </c>
      <c r="AU123" s="56">
        <f t="shared" ca="1" si="151"/>
        <v>0</v>
      </c>
      <c r="AV123" s="56">
        <f t="shared" ca="1" si="152"/>
        <v>0</v>
      </c>
      <c r="AW123" s="56">
        <f t="shared" ca="1" si="153"/>
        <v>0</v>
      </c>
      <c r="AX123" s="56">
        <f t="shared" ca="1" si="154"/>
        <v>0</v>
      </c>
      <c r="AY123" s="56">
        <f t="shared" ca="1" si="155"/>
        <v>0</v>
      </c>
      <c r="AZ123" s="56">
        <f t="shared" ca="1" si="156"/>
        <v>0</v>
      </c>
      <c r="BA123" s="56">
        <f t="shared" ca="1" si="157"/>
        <v>0</v>
      </c>
      <c r="BB123" s="56">
        <f t="shared" ca="1" si="158"/>
        <v>0</v>
      </c>
      <c r="BC123" s="56">
        <f t="shared" ca="1" si="159"/>
        <v>0</v>
      </c>
      <c r="BD123" s="56">
        <f t="shared" ca="1" si="160"/>
        <v>0</v>
      </c>
      <c r="BE123" s="56">
        <f t="shared" ca="1" si="161"/>
        <v>0</v>
      </c>
      <c r="BF123" s="56">
        <f t="shared" ca="1" si="162"/>
        <v>0</v>
      </c>
      <c r="BG123" s="56">
        <f t="shared" ca="1" si="163"/>
        <v>0</v>
      </c>
      <c r="BH123" s="56">
        <f t="shared" ca="1" si="164"/>
        <v>0</v>
      </c>
      <c r="BI123" s="56">
        <f t="shared" ca="1" si="165"/>
        <v>0</v>
      </c>
      <c r="BJ123" s="56">
        <f t="shared" ca="1" si="166"/>
        <v>0</v>
      </c>
      <c r="BK123" s="56">
        <f t="shared" ca="1" si="167"/>
        <v>0</v>
      </c>
      <c r="BL123" s="56">
        <f t="shared" ca="1" si="168"/>
        <v>0</v>
      </c>
      <c r="BM123" s="56">
        <f t="shared" ca="1" si="169"/>
        <v>0</v>
      </c>
      <c r="BN123" s="56">
        <f t="shared" ca="1" si="170"/>
        <v>0</v>
      </c>
      <c r="BO123" s="56">
        <f t="shared" ca="1" si="171"/>
        <v>0</v>
      </c>
      <c r="BP123" s="56">
        <f t="shared" ca="1" si="172"/>
        <v>0</v>
      </c>
      <c r="BQ123" s="56">
        <f t="shared" ca="1" si="173"/>
        <v>0</v>
      </c>
      <c r="BR123" s="56">
        <f t="shared" ca="1" si="174"/>
        <v>0</v>
      </c>
      <c r="BS123" s="56">
        <f t="shared" ca="1" si="175"/>
        <v>0</v>
      </c>
      <c r="BT123" s="56">
        <f t="shared" ca="1" si="176"/>
        <v>0</v>
      </c>
      <c r="BU123" s="56">
        <f t="shared" ca="1" si="177"/>
        <v>0</v>
      </c>
      <c r="BV123" s="56">
        <f t="shared" ca="1" si="178"/>
        <v>0</v>
      </c>
      <c r="BW123" s="56">
        <f t="shared" ca="1" si="179"/>
        <v>0</v>
      </c>
      <c r="BX123" s="56">
        <f t="shared" ca="1" si="180"/>
        <v>0</v>
      </c>
      <c r="BY123" s="56">
        <f t="shared" ca="1" si="181"/>
        <v>0</v>
      </c>
      <c r="BZ123" s="56">
        <f t="shared" ca="1" si="182"/>
        <v>0</v>
      </c>
      <c r="CA123" s="56">
        <f t="shared" ca="1" si="183"/>
        <v>0</v>
      </c>
      <c r="CB123" s="56">
        <f t="shared" ca="1" si="184"/>
        <v>0</v>
      </c>
      <c r="CC123" s="56">
        <f t="shared" ca="1" si="185"/>
        <v>0</v>
      </c>
      <c r="CD123" s="56">
        <f t="shared" ca="1" si="186"/>
        <v>0</v>
      </c>
      <c r="CE123" s="56">
        <f t="shared" ca="1" si="187"/>
        <v>0</v>
      </c>
      <c r="CF123" s="56">
        <f t="shared" ca="1" si="188"/>
        <v>0</v>
      </c>
      <c r="CG123" s="56">
        <f t="shared" ca="1" si="189"/>
        <v>0</v>
      </c>
      <c r="CH123" s="56">
        <f t="shared" ca="1" si="190"/>
        <v>0</v>
      </c>
      <c r="CI123" s="56">
        <f t="shared" ca="1" si="191"/>
        <v>0</v>
      </c>
      <c r="CJ123" s="56">
        <f t="shared" ca="1" si="192"/>
        <v>0</v>
      </c>
      <c r="CK123" s="56">
        <f t="shared" ca="1" si="193"/>
        <v>0</v>
      </c>
      <c r="CL123" s="56">
        <f t="shared" ca="1" si="194"/>
        <v>0</v>
      </c>
      <c r="CM123" s="56">
        <f t="shared" ca="1" si="195"/>
        <v>0</v>
      </c>
      <c r="CN123" s="56">
        <f t="shared" ca="1" si="196"/>
        <v>0</v>
      </c>
      <c r="CO123" s="56">
        <f t="shared" ca="1" si="197"/>
        <v>0</v>
      </c>
      <c r="CP123" s="56">
        <f t="shared" ca="1" si="198"/>
        <v>0</v>
      </c>
      <c r="CQ123" s="56">
        <f t="shared" ca="1" si="199"/>
        <v>0</v>
      </c>
      <c r="CR123" s="56">
        <f t="shared" ca="1" si="200"/>
        <v>0</v>
      </c>
      <c r="CS123" s="56">
        <f t="shared" ca="1" si="201"/>
        <v>0</v>
      </c>
      <c r="CT123" s="56">
        <f t="shared" ca="1" si="202"/>
        <v>0</v>
      </c>
      <c r="CU123" s="56">
        <f t="shared" ca="1" si="203"/>
        <v>0</v>
      </c>
      <c r="CV123" s="56">
        <f t="shared" ca="1" si="204"/>
        <v>0</v>
      </c>
      <c r="CW123" s="56">
        <f t="shared" ca="1" si="205"/>
        <v>0</v>
      </c>
      <c r="CX123" s="56">
        <f t="shared" ca="1" si="206"/>
        <v>0</v>
      </c>
      <c r="CY123" s="56">
        <f t="shared" ca="1" si="207"/>
        <v>0</v>
      </c>
      <c r="CZ123" s="56">
        <f t="shared" ca="1" si="208"/>
        <v>0</v>
      </c>
      <c r="DA123" s="56">
        <f t="shared" ca="1" si="209"/>
        <v>0</v>
      </c>
      <c r="DB123" s="56">
        <f t="shared" ca="1" si="210"/>
        <v>0</v>
      </c>
      <c r="DC123" s="56">
        <f t="shared" ca="1" si="211"/>
        <v>0</v>
      </c>
      <c r="DD123" s="56">
        <f t="shared" ca="1" si="212"/>
        <v>0</v>
      </c>
      <c r="DE123" s="56">
        <f t="shared" ca="1" si="213"/>
        <v>0</v>
      </c>
    </row>
    <row r="124" spans="1:109" ht="19.5" customHeight="1">
      <c r="A124" s="47"/>
      <c r="B124" s="62" t="str">
        <f t="shared" ca="1" si="107"/>
        <v/>
      </c>
      <c r="C124" s="63"/>
      <c r="D124" s="56">
        <f t="shared" ca="1" si="108"/>
        <v>0</v>
      </c>
      <c r="E124" s="56">
        <f t="shared" ca="1" si="109"/>
        <v>0</v>
      </c>
      <c r="F124" s="56">
        <f t="shared" ca="1" si="110"/>
        <v>0</v>
      </c>
      <c r="G124" s="56">
        <f t="shared" ca="1" si="111"/>
        <v>0</v>
      </c>
      <c r="H124" s="56">
        <f t="shared" ca="1" si="112"/>
        <v>0</v>
      </c>
      <c r="I124" s="56">
        <f t="shared" ca="1" si="113"/>
        <v>0</v>
      </c>
      <c r="J124" s="56">
        <f t="shared" ca="1" si="114"/>
        <v>0</v>
      </c>
      <c r="K124" s="56">
        <f t="shared" ca="1" si="115"/>
        <v>0</v>
      </c>
      <c r="L124" s="56">
        <f t="shared" ca="1" si="116"/>
        <v>0</v>
      </c>
      <c r="M124" s="56">
        <f t="shared" ca="1" si="117"/>
        <v>0</v>
      </c>
      <c r="N124" s="56">
        <f t="shared" ca="1" si="118"/>
        <v>0</v>
      </c>
      <c r="O124" s="56">
        <f t="shared" ca="1" si="119"/>
        <v>0</v>
      </c>
      <c r="P124" s="56">
        <f t="shared" ca="1" si="120"/>
        <v>0</v>
      </c>
      <c r="Q124" s="56">
        <f t="shared" ca="1" si="121"/>
        <v>0</v>
      </c>
      <c r="R124" s="56">
        <f t="shared" ca="1" si="122"/>
        <v>0</v>
      </c>
      <c r="S124" s="56">
        <f t="shared" ca="1" si="123"/>
        <v>0</v>
      </c>
      <c r="T124" s="56">
        <f t="shared" ca="1" si="124"/>
        <v>0</v>
      </c>
      <c r="U124" s="56">
        <f t="shared" ca="1" si="125"/>
        <v>0</v>
      </c>
      <c r="V124" s="56">
        <f t="shared" ca="1" si="126"/>
        <v>0</v>
      </c>
      <c r="W124" s="56">
        <f t="shared" ca="1" si="127"/>
        <v>0</v>
      </c>
      <c r="X124" s="56">
        <f t="shared" ca="1" si="128"/>
        <v>0</v>
      </c>
      <c r="Y124" s="56">
        <f t="shared" ca="1" si="129"/>
        <v>0</v>
      </c>
      <c r="Z124" s="56">
        <f t="shared" ca="1" si="130"/>
        <v>0</v>
      </c>
      <c r="AA124" s="56">
        <f t="shared" ca="1" si="131"/>
        <v>0</v>
      </c>
      <c r="AB124" s="56">
        <f t="shared" ca="1" si="132"/>
        <v>0</v>
      </c>
      <c r="AC124" s="56">
        <f t="shared" ca="1" si="133"/>
        <v>0</v>
      </c>
      <c r="AD124" s="56">
        <f t="shared" ca="1" si="134"/>
        <v>0</v>
      </c>
      <c r="AE124" s="56">
        <f t="shared" ca="1" si="135"/>
        <v>0</v>
      </c>
      <c r="AF124" s="56">
        <f t="shared" ca="1" si="136"/>
        <v>0</v>
      </c>
      <c r="AG124" s="56">
        <f t="shared" ca="1" si="137"/>
        <v>0</v>
      </c>
      <c r="AH124" s="56">
        <f t="shared" ca="1" si="138"/>
        <v>0</v>
      </c>
      <c r="AI124" s="56">
        <f t="shared" ca="1" si="139"/>
        <v>0</v>
      </c>
      <c r="AJ124" s="56">
        <f t="shared" ca="1" si="140"/>
        <v>0</v>
      </c>
      <c r="AK124" s="56">
        <f t="shared" ca="1" si="141"/>
        <v>0</v>
      </c>
      <c r="AL124" s="56">
        <f t="shared" ca="1" si="142"/>
        <v>0</v>
      </c>
      <c r="AM124" s="56">
        <f t="shared" ca="1" si="143"/>
        <v>0</v>
      </c>
      <c r="AN124" s="56">
        <f t="shared" ca="1" si="144"/>
        <v>0</v>
      </c>
      <c r="AO124" s="56">
        <f t="shared" ca="1" si="145"/>
        <v>0</v>
      </c>
      <c r="AP124" s="56">
        <f t="shared" ca="1" si="146"/>
        <v>0</v>
      </c>
      <c r="AQ124" s="56">
        <f t="shared" ca="1" si="147"/>
        <v>0</v>
      </c>
      <c r="AR124" s="56">
        <f t="shared" ca="1" si="148"/>
        <v>0</v>
      </c>
      <c r="AS124" s="56">
        <f t="shared" ca="1" si="149"/>
        <v>0</v>
      </c>
      <c r="AT124" s="56">
        <f t="shared" ca="1" si="150"/>
        <v>0</v>
      </c>
      <c r="AU124" s="56">
        <f t="shared" ca="1" si="151"/>
        <v>0</v>
      </c>
      <c r="AV124" s="56">
        <f t="shared" ca="1" si="152"/>
        <v>0</v>
      </c>
      <c r="AW124" s="56">
        <f t="shared" ca="1" si="153"/>
        <v>0</v>
      </c>
      <c r="AX124" s="56">
        <f t="shared" ca="1" si="154"/>
        <v>0</v>
      </c>
      <c r="AY124" s="56">
        <f t="shared" ca="1" si="155"/>
        <v>0</v>
      </c>
      <c r="AZ124" s="56">
        <f t="shared" ca="1" si="156"/>
        <v>0</v>
      </c>
      <c r="BA124" s="56">
        <f t="shared" ca="1" si="157"/>
        <v>0</v>
      </c>
      <c r="BB124" s="56">
        <f t="shared" ca="1" si="158"/>
        <v>0</v>
      </c>
      <c r="BC124" s="56">
        <f t="shared" ca="1" si="159"/>
        <v>0</v>
      </c>
      <c r="BD124" s="56">
        <f t="shared" ca="1" si="160"/>
        <v>0</v>
      </c>
      <c r="BE124" s="56">
        <f t="shared" ca="1" si="161"/>
        <v>0</v>
      </c>
      <c r="BF124" s="56">
        <f t="shared" ca="1" si="162"/>
        <v>0</v>
      </c>
      <c r="BG124" s="56">
        <f t="shared" ca="1" si="163"/>
        <v>0</v>
      </c>
      <c r="BH124" s="56">
        <f t="shared" ca="1" si="164"/>
        <v>0</v>
      </c>
      <c r="BI124" s="56">
        <f t="shared" ca="1" si="165"/>
        <v>0</v>
      </c>
      <c r="BJ124" s="56">
        <f t="shared" ca="1" si="166"/>
        <v>0</v>
      </c>
      <c r="BK124" s="56">
        <f t="shared" ca="1" si="167"/>
        <v>0</v>
      </c>
      <c r="BL124" s="56">
        <f t="shared" ca="1" si="168"/>
        <v>0</v>
      </c>
      <c r="BM124" s="56">
        <f t="shared" ca="1" si="169"/>
        <v>0</v>
      </c>
      <c r="BN124" s="56">
        <f t="shared" ca="1" si="170"/>
        <v>0</v>
      </c>
      <c r="BO124" s="56">
        <f t="shared" ca="1" si="171"/>
        <v>0</v>
      </c>
      <c r="BP124" s="56">
        <f t="shared" ca="1" si="172"/>
        <v>0</v>
      </c>
      <c r="BQ124" s="56">
        <f t="shared" ca="1" si="173"/>
        <v>0</v>
      </c>
      <c r="BR124" s="56">
        <f t="shared" ca="1" si="174"/>
        <v>0</v>
      </c>
      <c r="BS124" s="56">
        <f t="shared" ca="1" si="175"/>
        <v>0</v>
      </c>
      <c r="BT124" s="56">
        <f t="shared" ca="1" si="176"/>
        <v>0</v>
      </c>
      <c r="BU124" s="56">
        <f t="shared" ca="1" si="177"/>
        <v>0</v>
      </c>
      <c r="BV124" s="56">
        <f t="shared" ca="1" si="178"/>
        <v>0</v>
      </c>
      <c r="BW124" s="56">
        <f t="shared" ca="1" si="179"/>
        <v>0</v>
      </c>
      <c r="BX124" s="56">
        <f t="shared" ca="1" si="180"/>
        <v>0</v>
      </c>
      <c r="BY124" s="56">
        <f t="shared" ca="1" si="181"/>
        <v>0</v>
      </c>
      <c r="BZ124" s="56">
        <f t="shared" ca="1" si="182"/>
        <v>0</v>
      </c>
      <c r="CA124" s="56">
        <f t="shared" ca="1" si="183"/>
        <v>0</v>
      </c>
      <c r="CB124" s="56">
        <f t="shared" ca="1" si="184"/>
        <v>0</v>
      </c>
      <c r="CC124" s="56">
        <f t="shared" ca="1" si="185"/>
        <v>0</v>
      </c>
      <c r="CD124" s="56">
        <f t="shared" ca="1" si="186"/>
        <v>0</v>
      </c>
      <c r="CE124" s="56">
        <f t="shared" ca="1" si="187"/>
        <v>0</v>
      </c>
      <c r="CF124" s="56">
        <f t="shared" ca="1" si="188"/>
        <v>0</v>
      </c>
      <c r="CG124" s="56">
        <f t="shared" ca="1" si="189"/>
        <v>0</v>
      </c>
      <c r="CH124" s="56">
        <f t="shared" ca="1" si="190"/>
        <v>0</v>
      </c>
      <c r="CI124" s="56">
        <f t="shared" ca="1" si="191"/>
        <v>0</v>
      </c>
      <c r="CJ124" s="56">
        <f t="shared" ca="1" si="192"/>
        <v>0</v>
      </c>
      <c r="CK124" s="56">
        <f t="shared" ca="1" si="193"/>
        <v>0</v>
      </c>
      <c r="CL124" s="56">
        <f t="shared" ca="1" si="194"/>
        <v>0</v>
      </c>
      <c r="CM124" s="56">
        <f t="shared" ca="1" si="195"/>
        <v>0</v>
      </c>
      <c r="CN124" s="56">
        <f t="shared" ca="1" si="196"/>
        <v>0</v>
      </c>
      <c r="CO124" s="56">
        <f t="shared" ca="1" si="197"/>
        <v>0</v>
      </c>
      <c r="CP124" s="56">
        <f t="shared" ca="1" si="198"/>
        <v>0</v>
      </c>
      <c r="CQ124" s="56">
        <f t="shared" ca="1" si="199"/>
        <v>0</v>
      </c>
      <c r="CR124" s="56">
        <f t="shared" ca="1" si="200"/>
        <v>0</v>
      </c>
      <c r="CS124" s="56">
        <f t="shared" ca="1" si="201"/>
        <v>0</v>
      </c>
      <c r="CT124" s="56">
        <f t="shared" ca="1" si="202"/>
        <v>0</v>
      </c>
      <c r="CU124" s="56">
        <f t="shared" ca="1" si="203"/>
        <v>0</v>
      </c>
      <c r="CV124" s="56">
        <f t="shared" ca="1" si="204"/>
        <v>0</v>
      </c>
      <c r="CW124" s="56">
        <f t="shared" ca="1" si="205"/>
        <v>0</v>
      </c>
      <c r="CX124" s="56">
        <f t="shared" ca="1" si="206"/>
        <v>0</v>
      </c>
      <c r="CY124" s="56">
        <f t="shared" ca="1" si="207"/>
        <v>0</v>
      </c>
      <c r="CZ124" s="56">
        <f t="shared" ca="1" si="208"/>
        <v>0</v>
      </c>
      <c r="DA124" s="56">
        <f t="shared" ca="1" si="209"/>
        <v>0</v>
      </c>
      <c r="DB124" s="56">
        <f t="shared" ca="1" si="210"/>
        <v>0</v>
      </c>
      <c r="DC124" s="56">
        <f t="shared" ca="1" si="211"/>
        <v>0</v>
      </c>
      <c r="DD124" s="56">
        <f t="shared" ca="1" si="212"/>
        <v>0</v>
      </c>
      <c r="DE124" s="56">
        <f t="shared" ca="1" si="213"/>
        <v>0</v>
      </c>
    </row>
    <row r="125" spans="1:109" ht="19.5" customHeight="1">
      <c r="A125" s="47"/>
      <c r="B125" s="62" t="str">
        <f t="shared" ca="1" si="107"/>
        <v/>
      </c>
      <c r="C125" s="63"/>
      <c r="D125" s="56">
        <f t="shared" ca="1" si="108"/>
        <v>0</v>
      </c>
      <c r="E125" s="56">
        <f t="shared" ca="1" si="109"/>
        <v>0</v>
      </c>
      <c r="F125" s="56">
        <f t="shared" ca="1" si="110"/>
        <v>0</v>
      </c>
      <c r="G125" s="56">
        <f t="shared" ca="1" si="111"/>
        <v>0</v>
      </c>
      <c r="H125" s="56">
        <f t="shared" ca="1" si="112"/>
        <v>0</v>
      </c>
      <c r="I125" s="56">
        <f t="shared" ca="1" si="113"/>
        <v>0</v>
      </c>
      <c r="J125" s="56">
        <f t="shared" ca="1" si="114"/>
        <v>0</v>
      </c>
      <c r="K125" s="56">
        <f t="shared" ca="1" si="115"/>
        <v>0</v>
      </c>
      <c r="L125" s="56">
        <f t="shared" ca="1" si="116"/>
        <v>0</v>
      </c>
      <c r="M125" s="56">
        <f t="shared" ca="1" si="117"/>
        <v>0</v>
      </c>
      <c r="N125" s="56">
        <f t="shared" ca="1" si="118"/>
        <v>0</v>
      </c>
      <c r="O125" s="56">
        <f t="shared" ca="1" si="119"/>
        <v>0</v>
      </c>
      <c r="P125" s="56">
        <f t="shared" ca="1" si="120"/>
        <v>0</v>
      </c>
      <c r="Q125" s="56">
        <f t="shared" ca="1" si="121"/>
        <v>0</v>
      </c>
      <c r="R125" s="56">
        <f t="shared" ca="1" si="122"/>
        <v>0</v>
      </c>
      <c r="S125" s="56">
        <f t="shared" ca="1" si="123"/>
        <v>0</v>
      </c>
      <c r="T125" s="56">
        <f t="shared" ca="1" si="124"/>
        <v>0</v>
      </c>
      <c r="U125" s="56">
        <f t="shared" ca="1" si="125"/>
        <v>0</v>
      </c>
      <c r="V125" s="56">
        <f t="shared" ca="1" si="126"/>
        <v>0</v>
      </c>
      <c r="W125" s="56">
        <f t="shared" ca="1" si="127"/>
        <v>0</v>
      </c>
      <c r="X125" s="56">
        <f t="shared" ca="1" si="128"/>
        <v>0</v>
      </c>
      <c r="Y125" s="56">
        <f t="shared" ca="1" si="129"/>
        <v>0</v>
      </c>
      <c r="Z125" s="56">
        <f t="shared" ca="1" si="130"/>
        <v>0</v>
      </c>
      <c r="AA125" s="56">
        <f t="shared" ca="1" si="131"/>
        <v>0</v>
      </c>
      <c r="AB125" s="56">
        <f t="shared" ca="1" si="132"/>
        <v>0</v>
      </c>
      <c r="AC125" s="56">
        <f t="shared" ca="1" si="133"/>
        <v>0</v>
      </c>
      <c r="AD125" s="56">
        <f t="shared" ca="1" si="134"/>
        <v>0</v>
      </c>
      <c r="AE125" s="56">
        <f t="shared" ca="1" si="135"/>
        <v>0</v>
      </c>
      <c r="AF125" s="56">
        <f t="shared" ca="1" si="136"/>
        <v>0</v>
      </c>
      <c r="AG125" s="56">
        <f t="shared" ca="1" si="137"/>
        <v>0</v>
      </c>
      <c r="AH125" s="56">
        <f t="shared" ca="1" si="138"/>
        <v>0</v>
      </c>
      <c r="AI125" s="56">
        <f t="shared" ca="1" si="139"/>
        <v>0</v>
      </c>
      <c r="AJ125" s="56">
        <f t="shared" ca="1" si="140"/>
        <v>0</v>
      </c>
      <c r="AK125" s="56">
        <f t="shared" ca="1" si="141"/>
        <v>0</v>
      </c>
      <c r="AL125" s="56">
        <f t="shared" ca="1" si="142"/>
        <v>0</v>
      </c>
      <c r="AM125" s="56">
        <f t="shared" ca="1" si="143"/>
        <v>0</v>
      </c>
      <c r="AN125" s="56">
        <f t="shared" ca="1" si="144"/>
        <v>0</v>
      </c>
      <c r="AO125" s="56">
        <f t="shared" ca="1" si="145"/>
        <v>0</v>
      </c>
      <c r="AP125" s="56">
        <f t="shared" ca="1" si="146"/>
        <v>0</v>
      </c>
      <c r="AQ125" s="56">
        <f t="shared" ca="1" si="147"/>
        <v>0</v>
      </c>
      <c r="AR125" s="56">
        <f t="shared" ca="1" si="148"/>
        <v>0</v>
      </c>
      <c r="AS125" s="56">
        <f t="shared" ca="1" si="149"/>
        <v>0</v>
      </c>
      <c r="AT125" s="56">
        <f t="shared" ca="1" si="150"/>
        <v>0</v>
      </c>
      <c r="AU125" s="56">
        <f t="shared" ca="1" si="151"/>
        <v>0</v>
      </c>
      <c r="AV125" s="56">
        <f t="shared" ca="1" si="152"/>
        <v>0</v>
      </c>
      <c r="AW125" s="56">
        <f t="shared" ca="1" si="153"/>
        <v>0</v>
      </c>
      <c r="AX125" s="56">
        <f t="shared" ca="1" si="154"/>
        <v>0</v>
      </c>
      <c r="AY125" s="56">
        <f t="shared" ca="1" si="155"/>
        <v>0</v>
      </c>
      <c r="AZ125" s="56">
        <f t="shared" ca="1" si="156"/>
        <v>0</v>
      </c>
      <c r="BA125" s="56">
        <f t="shared" ca="1" si="157"/>
        <v>0</v>
      </c>
      <c r="BB125" s="56">
        <f t="shared" ca="1" si="158"/>
        <v>0</v>
      </c>
      <c r="BC125" s="56">
        <f t="shared" ca="1" si="159"/>
        <v>0</v>
      </c>
      <c r="BD125" s="56">
        <f t="shared" ca="1" si="160"/>
        <v>0</v>
      </c>
      <c r="BE125" s="56">
        <f t="shared" ca="1" si="161"/>
        <v>0</v>
      </c>
      <c r="BF125" s="56">
        <f t="shared" ca="1" si="162"/>
        <v>0</v>
      </c>
      <c r="BG125" s="56">
        <f t="shared" ca="1" si="163"/>
        <v>0</v>
      </c>
      <c r="BH125" s="56">
        <f t="shared" ca="1" si="164"/>
        <v>0</v>
      </c>
      <c r="BI125" s="56">
        <f t="shared" ca="1" si="165"/>
        <v>0</v>
      </c>
      <c r="BJ125" s="56">
        <f t="shared" ca="1" si="166"/>
        <v>0</v>
      </c>
      <c r="BK125" s="56">
        <f t="shared" ca="1" si="167"/>
        <v>0</v>
      </c>
      <c r="BL125" s="56">
        <f t="shared" ca="1" si="168"/>
        <v>0</v>
      </c>
      <c r="BM125" s="56">
        <f t="shared" ca="1" si="169"/>
        <v>0</v>
      </c>
      <c r="BN125" s="56">
        <f t="shared" ca="1" si="170"/>
        <v>0</v>
      </c>
      <c r="BO125" s="56">
        <f t="shared" ca="1" si="171"/>
        <v>0</v>
      </c>
      <c r="BP125" s="56">
        <f t="shared" ca="1" si="172"/>
        <v>0</v>
      </c>
      <c r="BQ125" s="56">
        <f t="shared" ca="1" si="173"/>
        <v>0</v>
      </c>
      <c r="BR125" s="56">
        <f t="shared" ca="1" si="174"/>
        <v>0</v>
      </c>
      <c r="BS125" s="56">
        <f t="shared" ca="1" si="175"/>
        <v>0</v>
      </c>
      <c r="BT125" s="56">
        <f t="shared" ca="1" si="176"/>
        <v>0</v>
      </c>
      <c r="BU125" s="56">
        <f t="shared" ca="1" si="177"/>
        <v>0</v>
      </c>
      <c r="BV125" s="56">
        <f t="shared" ca="1" si="178"/>
        <v>0</v>
      </c>
      <c r="BW125" s="56">
        <f t="shared" ca="1" si="179"/>
        <v>0</v>
      </c>
      <c r="BX125" s="56">
        <f t="shared" ca="1" si="180"/>
        <v>0</v>
      </c>
      <c r="BY125" s="56">
        <f t="shared" ca="1" si="181"/>
        <v>0</v>
      </c>
      <c r="BZ125" s="56">
        <f t="shared" ca="1" si="182"/>
        <v>0</v>
      </c>
      <c r="CA125" s="56">
        <f t="shared" ca="1" si="183"/>
        <v>0</v>
      </c>
      <c r="CB125" s="56">
        <f t="shared" ca="1" si="184"/>
        <v>0</v>
      </c>
      <c r="CC125" s="56">
        <f t="shared" ca="1" si="185"/>
        <v>0</v>
      </c>
      <c r="CD125" s="56">
        <f t="shared" ca="1" si="186"/>
        <v>0</v>
      </c>
      <c r="CE125" s="56">
        <f t="shared" ca="1" si="187"/>
        <v>0</v>
      </c>
      <c r="CF125" s="56">
        <f t="shared" ca="1" si="188"/>
        <v>0</v>
      </c>
      <c r="CG125" s="56">
        <f t="shared" ca="1" si="189"/>
        <v>0</v>
      </c>
      <c r="CH125" s="56">
        <f t="shared" ca="1" si="190"/>
        <v>0</v>
      </c>
      <c r="CI125" s="56">
        <f t="shared" ca="1" si="191"/>
        <v>0</v>
      </c>
      <c r="CJ125" s="56">
        <f t="shared" ca="1" si="192"/>
        <v>0</v>
      </c>
      <c r="CK125" s="56">
        <f t="shared" ca="1" si="193"/>
        <v>0</v>
      </c>
      <c r="CL125" s="56">
        <f t="shared" ca="1" si="194"/>
        <v>0</v>
      </c>
      <c r="CM125" s="56">
        <f t="shared" ca="1" si="195"/>
        <v>0</v>
      </c>
      <c r="CN125" s="56">
        <f t="shared" ca="1" si="196"/>
        <v>0</v>
      </c>
      <c r="CO125" s="56">
        <f t="shared" ca="1" si="197"/>
        <v>0</v>
      </c>
      <c r="CP125" s="56">
        <f t="shared" ca="1" si="198"/>
        <v>0</v>
      </c>
      <c r="CQ125" s="56">
        <f t="shared" ca="1" si="199"/>
        <v>0</v>
      </c>
      <c r="CR125" s="56">
        <f t="shared" ca="1" si="200"/>
        <v>0</v>
      </c>
      <c r="CS125" s="56">
        <f t="shared" ca="1" si="201"/>
        <v>0</v>
      </c>
      <c r="CT125" s="56">
        <f t="shared" ca="1" si="202"/>
        <v>0</v>
      </c>
      <c r="CU125" s="56">
        <f t="shared" ca="1" si="203"/>
        <v>0</v>
      </c>
      <c r="CV125" s="56">
        <f t="shared" ca="1" si="204"/>
        <v>0</v>
      </c>
      <c r="CW125" s="56">
        <f t="shared" ca="1" si="205"/>
        <v>0</v>
      </c>
      <c r="CX125" s="56">
        <f t="shared" ca="1" si="206"/>
        <v>0</v>
      </c>
      <c r="CY125" s="56">
        <f t="shared" ca="1" si="207"/>
        <v>0</v>
      </c>
      <c r="CZ125" s="56">
        <f t="shared" ca="1" si="208"/>
        <v>0</v>
      </c>
      <c r="DA125" s="56">
        <f t="shared" ca="1" si="209"/>
        <v>0</v>
      </c>
      <c r="DB125" s="56">
        <f t="shared" ca="1" si="210"/>
        <v>0</v>
      </c>
      <c r="DC125" s="56">
        <f t="shared" ca="1" si="211"/>
        <v>0</v>
      </c>
      <c r="DD125" s="56">
        <f t="shared" ca="1" si="212"/>
        <v>0</v>
      </c>
      <c r="DE125" s="56">
        <f t="shared" ca="1" si="213"/>
        <v>0</v>
      </c>
    </row>
    <row r="126" spans="1:109" ht="19.5" customHeight="1">
      <c r="A126" s="47"/>
      <c r="B126" s="62" t="str">
        <f t="shared" ca="1" si="107"/>
        <v/>
      </c>
      <c r="C126" s="63"/>
      <c r="D126" s="56">
        <f t="shared" ca="1" si="108"/>
        <v>0</v>
      </c>
      <c r="E126" s="56">
        <f t="shared" ca="1" si="109"/>
        <v>0</v>
      </c>
      <c r="F126" s="56">
        <f t="shared" ca="1" si="110"/>
        <v>0</v>
      </c>
      <c r="G126" s="56">
        <f t="shared" ca="1" si="111"/>
        <v>0</v>
      </c>
      <c r="H126" s="56">
        <f t="shared" ca="1" si="112"/>
        <v>0</v>
      </c>
      <c r="I126" s="56">
        <f t="shared" ca="1" si="113"/>
        <v>0</v>
      </c>
      <c r="J126" s="56">
        <f t="shared" ca="1" si="114"/>
        <v>0</v>
      </c>
      <c r="K126" s="56">
        <f t="shared" ca="1" si="115"/>
        <v>0</v>
      </c>
      <c r="L126" s="56">
        <f t="shared" ca="1" si="116"/>
        <v>0</v>
      </c>
      <c r="M126" s="56">
        <f t="shared" ca="1" si="117"/>
        <v>0</v>
      </c>
      <c r="N126" s="56">
        <f t="shared" ca="1" si="118"/>
        <v>0</v>
      </c>
      <c r="O126" s="56">
        <f t="shared" ca="1" si="119"/>
        <v>0</v>
      </c>
      <c r="P126" s="56">
        <f t="shared" ca="1" si="120"/>
        <v>0</v>
      </c>
      <c r="Q126" s="56">
        <f t="shared" ca="1" si="121"/>
        <v>0</v>
      </c>
      <c r="R126" s="56">
        <f t="shared" ca="1" si="122"/>
        <v>0</v>
      </c>
      <c r="S126" s="56">
        <f t="shared" ca="1" si="123"/>
        <v>0</v>
      </c>
      <c r="T126" s="56">
        <f t="shared" ca="1" si="124"/>
        <v>0</v>
      </c>
      <c r="U126" s="56">
        <f t="shared" ca="1" si="125"/>
        <v>0</v>
      </c>
      <c r="V126" s="56">
        <f t="shared" ca="1" si="126"/>
        <v>0</v>
      </c>
      <c r="W126" s="56">
        <f t="shared" ca="1" si="127"/>
        <v>0</v>
      </c>
      <c r="X126" s="56">
        <f t="shared" ca="1" si="128"/>
        <v>0</v>
      </c>
      <c r="Y126" s="56">
        <f t="shared" ca="1" si="129"/>
        <v>0</v>
      </c>
      <c r="Z126" s="56">
        <f t="shared" ca="1" si="130"/>
        <v>0</v>
      </c>
      <c r="AA126" s="56">
        <f t="shared" ca="1" si="131"/>
        <v>0</v>
      </c>
      <c r="AB126" s="56">
        <f t="shared" ca="1" si="132"/>
        <v>0</v>
      </c>
      <c r="AC126" s="56">
        <f t="shared" ca="1" si="133"/>
        <v>0</v>
      </c>
      <c r="AD126" s="56">
        <f t="shared" ca="1" si="134"/>
        <v>0</v>
      </c>
      <c r="AE126" s="56">
        <f t="shared" ca="1" si="135"/>
        <v>0</v>
      </c>
      <c r="AF126" s="56">
        <f t="shared" ca="1" si="136"/>
        <v>0</v>
      </c>
      <c r="AG126" s="56">
        <f t="shared" ca="1" si="137"/>
        <v>0</v>
      </c>
      <c r="AH126" s="56">
        <f t="shared" ca="1" si="138"/>
        <v>0</v>
      </c>
      <c r="AI126" s="56">
        <f t="shared" ca="1" si="139"/>
        <v>0</v>
      </c>
      <c r="AJ126" s="56">
        <f t="shared" ca="1" si="140"/>
        <v>0</v>
      </c>
      <c r="AK126" s="56">
        <f t="shared" ca="1" si="141"/>
        <v>0</v>
      </c>
      <c r="AL126" s="56">
        <f t="shared" ca="1" si="142"/>
        <v>0</v>
      </c>
      <c r="AM126" s="56">
        <f t="shared" ca="1" si="143"/>
        <v>0</v>
      </c>
      <c r="AN126" s="56">
        <f t="shared" ca="1" si="144"/>
        <v>0</v>
      </c>
      <c r="AO126" s="56">
        <f t="shared" ca="1" si="145"/>
        <v>0</v>
      </c>
      <c r="AP126" s="56">
        <f t="shared" ca="1" si="146"/>
        <v>0</v>
      </c>
      <c r="AQ126" s="56">
        <f t="shared" ca="1" si="147"/>
        <v>0</v>
      </c>
      <c r="AR126" s="56">
        <f t="shared" ca="1" si="148"/>
        <v>0</v>
      </c>
      <c r="AS126" s="56">
        <f t="shared" ca="1" si="149"/>
        <v>0</v>
      </c>
      <c r="AT126" s="56">
        <f t="shared" ca="1" si="150"/>
        <v>0</v>
      </c>
      <c r="AU126" s="56">
        <f t="shared" ca="1" si="151"/>
        <v>0</v>
      </c>
      <c r="AV126" s="56">
        <f t="shared" ca="1" si="152"/>
        <v>0</v>
      </c>
      <c r="AW126" s="56">
        <f t="shared" ca="1" si="153"/>
        <v>0</v>
      </c>
      <c r="AX126" s="56">
        <f t="shared" ca="1" si="154"/>
        <v>0</v>
      </c>
      <c r="AY126" s="56">
        <f t="shared" ca="1" si="155"/>
        <v>0</v>
      </c>
      <c r="AZ126" s="56">
        <f t="shared" ca="1" si="156"/>
        <v>0</v>
      </c>
      <c r="BA126" s="56">
        <f t="shared" ca="1" si="157"/>
        <v>0</v>
      </c>
      <c r="BB126" s="56">
        <f t="shared" ca="1" si="158"/>
        <v>0</v>
      </c>
      <c r="BC126" s="56">
        <f t="shared" ca="1" si="159"/>
        <v>0</v>
      </c>
      <c r="BD126" s="56">
        <f t="shared" ca="1" si="160"/>
        <v>0</v>
      </c>
      <c r="BE126" s="56">
        <f t="shared" ca="1" si="161"/>
        <v>0</v>
      </c>
      <c r="BF126" s="56">
        <f t="shared" ca="1" si="162"/>
        <v>0</v>
      </c>
      <c r="BG126" s="56">
        <f t="shared" ca="1" si="163"/>
        <v>0</v>
      </c>
      <c r="BH126" s="56">
        <f t="shared" ca="1" si="164"/>
        <v>0</v>
      </c>
      <c r="BI126" s="56">
        <f t="shared" ca="1" si="165"/>
        <v>0</v>
      </c>
      <c r="BJ126" s="56">
        <f t="shared" ca="1" si="166"/>
        <v>0</v>
      </c>
      <c r="BK126" s="56">
        <f t="shared" ca="1" si="167"/>
        <v>0</v>
      </c>
      <c r="BL126" s="56">
        <f t="shared" ca="1" si="168"/>
        <v>0</v>
      </c>
      <c r="BM126" s="56">
        <f t="shared" ca="1" si="169"/>
        <v>0</v>
      </c>
      <c r="BN126" s="56">
        <f t="shared" ca="1" si="170"/>
        <v>0</v>
      </c>
      <c r="BO126" s="56">
        <f t="shared" ca="1" si="171"/>
        <v>0</v>
      </c>
      <c r="BP126" s="56">
        <f t="shared" ca="1" si="172"/>
        <v>0</v>
      </c>
      <c r="BQ126" s="56">
        <f t="shared" ca="1" si="173"/>
        <v>0</v>
      </c>
      <c r="BR126" s="56">
        <f t="shared" ca="1" si="174"/>
        <v>0</v>
      </c>
      <c r="BS126" s="56">
        <f t="shared" ca="1" si="175"/>
        <v>0</v>
      </c>
      <c r="BT126" s="56">
        <f t="shared" ca="1" si="176"/>
        <v>0</v>
      </c>
      <c r="BU126" s="56">
        <f t="shared" ca="1" si="177"/>
        <v>0</v>
      </c>
      <c r="BV126" s="56">
        <f t="shared" ca="1" si="178"/>
        <v>0</v>
      </c>
      <c r="BW126" s="56">
        <f t="shared" ca="1" si="179"/>
        <v>0</v>
      </c>
      <c r="BX126" s="56">
        <f t="shared" ca="1" si="180"/>
        <v>0</v>
      </c>
      <c r="BY126" s="56">
        <f t="shared" ca="1" si="181"/>
        <v>0</v>
      </c>
      <c r="BZ126" s="56">
        <f t="shared" ca="1" si="182"/>
        <v>0</v>
      </c>
      <c r="CA126" s="56">
        <f t="shared" ca="1" si="183"/>
        <v>0</v>
      </c>
      <c r="CB126" s="56">
        <f t="shared" ca="1" si="184"/>
        <v>0</v>
      </c>
      <c r="CC126" s="56">
        <f t="shared" ca="1" si="185"/>
        <v>0</v>
      </c>
      <c r="CD126" s="56">
        <f t="shared" ca="1" si="186"/>
        <v>0</v>
      </c>
      <c r="CE126" s="56">
        <f t="shared" ca="1" si="187"/>
        <v>0</v>
      </c>
      <c r="CF126" s="56">
        <f t="shared" ca="1" si="188"/>
        <v>0</v>
      </c>
      <c r="CG126" s="56">
        <f t="shared" ca="1" si="189"/>
        <v>0</v>
      </c>
      <c r="CH126" s="56">
        <f t="shared" ca="1" si="190"/>
        <v>0</v>
      </c>
      <c r="CI126" s="56">
        <f t="shared" ca="1" si="191"/>
        <v>0</v>
      </c>
      <c r="CJ126" s="56">
        <f t="shared" ca="1" si="192"/>
        <v>0</v>
      </c>
      <c r="CK126" s="56">
        <f t="shared" ca="1" si="193"/>
        <v>0</v>
      </c>
      <c r="CL126" s="56">
        <f t="shared" ca="1" si="194"/>
        <v>0</v>
      </c>
      <c r="CM126" s="56">
        <f t="shared" ca="1" si="195"/>
        <v>0</v>
      </c>
      <c r="CN126" s="56">
        <f t="shared" ca="1" si="196"/>
        <v>0</v>
      </c>
      <c r="CO126" s="56">
        <f t="shared" ca="1" si="197"/>
        <v>0</v>
      </c>
      <c r="CP126" s="56">
        <f t="shared" ca="1" si="198"/>
        <v>0</v>
      </c>
      <c r="CQ126" s="56">
        <f t="shared" ca="1" si="199"/>
        <v>0</v>
      </c>
      <c r="CR126" s="56">
        <f t="shared" ca="1" si="200"/>
        <v>0</v>
      </c>
      <c r="CS126" s="56">
        <f t="shared" ca="1" si="201"/>
        <v>0</v>
      </c>
      <c r="CT126" s="56">
        <f t="shared" ca="1" si="202"/>
        <v>0</v>
      </c>
      <c r="CU126" s="56">
        <f t="shared" ca="1" si="203"/>
        <v>0</v>
      </c>
      <c r="CV126" s="56">
        <f t="shared" ca="1" si="204"/>
        <v>0</v>
      </c>
      <c r="CW126" s="56">
        <f t="shared" ca="1" si="205"/>
        <v>0</v>
      </c>
      <c r="CX126" s="56">
        <f t="shared" ca="1" si="206"/>
        <v>0</v>
      </c>
      <c r="CY126" s="56">
        <f t="shared" ca="1" si="207"/>
        <v>0</v>
      </c>
      <c r="CZ126" s="56">
        <f t="shared" ca="1" si="208"/>
        <v>0</v>
      </c>
      <c r="DA126" s="56">
        <f t="shared" ca="1" si="209"/>
        <v>0</v>
      </c>
      <c r="DB126" s="56">
        <f t="shared" ca="1" si="210"/>
        <v>0</v>
      </c>
      <c r="DC126" s="56">
        <f t="shared" ca="1" si="211"/>
        <v>0</v>
      </c>
      <c r="DD126" s="56">
        <f t="shared" ca="1" si="212"/>
        <v>0</v>
      </c>
      <c r="DE126" s="56">
        <f t="shared" ca="1" si="213"/>
        <v>0</v>
      </c>
    </row>
    <row r="127" spans="1:109" ht="19.5" customHeight="1">
      <c r="A127" s="47"/>
      <c r="B127" s="62" t="str">
        <f t="shared" ca="1" si="107"/>
        <v/>
      </c>
      <c r="C127" s="63"/>
      <c r="D127" s="56">
        <f t="shared" ca="1" si="108"/>
        <v>0</v>
      </c>
      <c r="E127" s="56">
        <f t="shared" ca="1" si="109"/>
        <v>0</v>
      </c>
      <c r="F127" s="56">
        <f t="shared" ca="1" si="110"/>
        <v>0</v>
      </c>
      <c r="G127" s="56">
        <f t="shared" ca="1" si="111"/>
        <v>0</v>
      </c>
      <c r="H127" s="56">
        <f t="shared" ca="1" si="112"/>
        <v>0</v>
      </c>
      <c r="I127" s="56">
        <f t="shared" ca="1" si="113"/>
        <v>0</v>
      </c>
      <c r="J127" s="56">
        <f t="shared" ca="1" si="114"/>
        <v>0</v>
      </c>
      <c r="K127" s="56">
        <f t="shared" ca="1" si="115"/>
        <v>0</v>
      </c>
      <c r="L127" s="56">
        <f t="shared" ca="1" si="116"/>
        <v>0</v>
      </c>
      <c r="M127" s="56">
        <f t="shared" ca="1" si="117"/>
        <v>0</v>
      </c>
      <c r="N127" s="56">
        <f t="shared" ca="1" si="118"/>
        <v>0</v>
      </c>
      <c r="O127" s="56">
        <f t="shared" ca="1" si="119"/>
        <v>0</v>
      </c>
      <c r="P127" s="56">
        <f t="shared" ca="1" si="120"/>
        <v>0</v>
      </c>
      <c r="Q127" s="56">
        <f t="shared" ca="1" si="121"/>
        <v>0</v>
      </c>
      <c r="R127" s="56">
        <f t="shared" ca="1" si="122"/>
        <v>0</v>
      </c>
      <c r="S127" s="56">
        <f t="shared" ca="1" si="123"/>
        <v>0</v>
      </c>
      <c r="T127" s="56">
        <f t="shared" ca="1" si="124"/>
        <v>0</v>
      </c>
      <c r="U127" s="56">
        <f t="shared" ca="1" si="125"/>
        <v>0</v>
      </c>
      <c r="V127" s="56">
        <f t="shared" ca="1" si="126"/>
        <v>0</v>
      </c>
      <c r="W127" s="56">
        <f t="shared" ca="1" si="127"/>
        <v>0</v>
      </c>
      <c r="X127" s="56">
        <f t="shared" ca="1" si="128"/>
        <v>0</v>
      </c>
      <c r="Y127" s="56">
        <f t="shared" ca="1" si="129"/>
        <v>0</v>
      </c>
      <c r="Z127" s="56">
        <f t="shared" ca="1" si="130"/>
        <v>0</v>
      </c>
      <c r="AA127" s="56">
        <f t="shared" ca="1" si="131"/>
        <v>0</v>
      </c>
      <c r="AB127" s="56">
        <f t="shared" ca="1" si="132"/>
        <v>0</v>
      </c>
      <c r="AC127" s="56">
        <f t="shared" ca="1" si="133"/>
        <v>0</v>
      </c>
      <c r="AD127" s="56">
        <f t="shared" ca="1" si="134"/>
        <v>0</v>
      </c>
      <c r="AE127" s="56">
        <f t="shared" ca="1" si="135"/>
        <v>0</v>
      </c>
      <c r="AF127" s="56">
        <f t="shared" ca="1" si="136"/>
        <v>0</v>
      </c>
      <c r="AG127" s="56">
        <f t="shared" ca="1" si="137"/>
        <v>0</v>
      </c>
      <c r="AH127" s="56">
        <f t="shared" ca="1" si="138"/>
        <v>0</v>
      </c>
      <c r="AI127" s="56">
        <f t="shared" ca="1" si="139"/>
        <v>0</v>
      </c>
      <c r="AJ127" s="56">
        <f t="shared" ca="1" si="140"/>
        <v>0</v>
      </c>
      <c r="AK127" s="56">
        <f t="shared" ca="1" si="141"/>
        <v>0</v>
      </c>
      <c r="AL127" s="56">
        <f t="shared" ca="1" si="142"/>
        <v>0</v>
      </c>
      <c r="AM127" s="56">
        <f t="shared" ca="1" si="143"/>
        <v>0</v>
      </c>
      <c r="AN127" s="56">
        <f t="shared" ca="1" si="144"/>
        <v>0</v>
      </c>
      <c r="AO127" s="56">
        <f t="shared" ca="1" si="145"/>
        <v>0</v>
      </c>
      <c r="AP127" s="56">
        <f t="shared" ca="1" si="146"/>
        <v>0</v>
      </c>
      <c r="AQ127" s="56">
        <f t="shared" ca="1" si="147"/>
        <v>0</v>
      </c>
      <c r="AR127" s="56">
        <f t="shared" ca="1" si="148"/>
        <v>0</v>
      </c>
      <c r="AS127" s="56">
        <f t="shared" ca="1" si="149"/>
        <v>0</v>
      </c>
      <c r="AT127" s="56">
        <f t="shared" ca="1" si="150"/>
        <v>0</v>
      </c>
      <c r="AU127" s="56">
        <f t="shared" ca="1" si="151"/>
        <v>0</v>
      </c>
      <c r="AV127" s="56">
        <f t="shared" ca="1" si="152"/>
        <v>0</v>
      </c>
      <c r="AW127" s="56">
        <f t="shared" ca="1" si="153"/>
        <v>0</v>
      </c>
      <c r="AX127" s="56">
        <f t="shared" ca="1" si="154"/>
        <v>0</v>
      </c>
      <c r="AY127" s="56">
        <f t="shared" ca="1" si="155"/>
        <v>0</v>
      </c>
      <c r="AZ127" s="56">
        <f t="shared" ca="1" si="156"/>
        <v>0</v>
      </c>
      <c r="BA127" s="56">
        <f t="shared" ca="1" si="157"/>
        <v>0</v>
      </c>
      <c r="BB127" s="56">
        <f t="shared" ca="1" si="158"/>
        <v>0</v>
      </c>
      <c r="BC127" s="56">
        <f t="shared" ca="1" si="159"/>
        <v>0</v>
      </c>
      <c r="BD127" s="56">
        <f t="shared" ca="1" si="160"/>
        <v>0</v>
      </c>
      <c r="BE127" s="56">
        <f t="shared" ca="1" si="161"/>
        <v>0</v>
      </c>
      <c r="BF127" s="56">
        <f t="shared" ca="1" si="162"/>
        <v>0</v>
      </c>
      <c r="BG127" s="56">
        <f t="shared" ca="1" si="163"/>
        <v>0</v>
      </c>
      <c r="BH127" s="56">
        <f t="shared" ca="1" si="164"/>
        <v>0</v>
      </c>
      <c r="BI127" s="56">
        <f t="shared" ca="1" si="165"/>
        <v>0</v>
      </c>
      <c r="BJ127" s="56">
        <f t="shared" ca="1" si="166"/>
        <v>0</v>
      </c>
      <c r="BK127" s="56">
        <f t="shared" ca="1" si="167"/>
        <v>0</v>
      </c>
      <c r="BL127" s="56">
        <f t="shared" ca="1" si="168"/>
        <v>0</v>
      </c>
      <c r="BM127" s="56">
        <f t="shared" ca="1" si="169"/>
        <v>0</v>
      </c>
      <c r="BN127" s="56">
        <f t="shared" ca="1" si="170"/>
        <v>0</v>
      </c>
      <c r="BO127" s="56">
        <f t="shared" ca="1" si="171"/>
        <v>0</v>
      </c>
      <c r="BP127" s="56">
        <f t="shared" ca="1" si="172"/>
        <v>0</v>
      </c>
      <c r="BQ127" s="56">
        <f t="shared" ca="1" si="173"/>
        <v>0</v>
      </c>
      <c r="BR127" s="56">
        <f t="shared" ca="1" si="174"/>
        <v>0</v>
      </c>
      <c r="BS127" s="56">
        <f t="shared" ca="1" si="175"/>
        <v>0</v>
      </c>
      <c r="BT127" s="56">
        <f t="shared" ca="1" si="176"/>
        <v>0</v>
      </c>
      <c r="BU127" s="56">
        <f t="shared" ca="1" si="177"/>
        <v>0</v>
      </c>
      <c r="BV127" s="56">
        <f t="shared" ca="1" si="178"/>
        <v>0</v>
      </c>
      <c r="BW127" s="56">
        <f t="shared" ca="1" si="179"/>
        <v>0</v>
      </c>
      <c r="BX127" s="56">
        <f t="shared" ca="1" si="180"/>
        <v>0</v>
      </c>
      <c r="BY127" s="56">
        <f t="shared" ca="1" si="181"/>
        <v>0</v>
      </c>
      <c r="BZ127" s="56">
        <f t="shared" ca="1" si="182"/>
        <v>0</v>
      </c>
      <c r="CA127" s="56">
        <f t="shared" ca="1" si="183"/>
        <v>0</v>
      </c>
      <c r="CB127" s="56">
        <f t="shared" ca="1" si="184"/>
        <v>0</v>
      </c>
      <c r="CC127" s="56">
        <f t="shared" ca="1" si="185"/>
        <v>0</v>
      </c>
      <c r="CD127" s="56">
        <f t="shared" ca="1" si="186"/>
        <v>0</v>
      </c>
      <c r="CE127" s="56">
        <f t="shared" ca="1" si="187"/>
        <v>0</v>
      </c>
      <c r="CF127" s="56">
        <f t="shared" ca="1" si="188"/>
        <v>0</v>
      </c>
      <c r="CG127" s="56">
        <f t="shared" ca="1" si="189"/>
        <v>0</v>
      </c>
      <c r="CH127" s="56">
        <f t="shared" ca="1" si="190"/>
        <v>0</v>
      </c>
      <c r="CI127" s="56">
        <f t="shared" ca="1" si="191"/>
        <v>0</v>
      </c>
      <c r="CJ127" s="56">
        <f t="shared" ca="1" si="192"/>
        <v>0</v>
      </c>
      <c r="CK127" s="56">
        <f t="shared" ca="1" si="193"/>
        <v>0</v>
      </c>
      <c r="CL127" s="56">
        <f t="shared" ca="1" si="194"/>
        <v>0</v>
      </c>
      <c r="CM127" s="56">
        <f t="shared" ca="1" si="195"/>
        <v>0</v>
      </c>
      <c r="CN127" s="56">
        <f t="shared" ca="1" si="196"/>
        <v>0</v>
      </c>
      <c r="CO127" s="56">
        <f t="shared" ca="1" si="197"/>
        <v>0</v>
      </c>
      <c r="CP127" s="56">
        <f t="shared" ca="1" si="198"/>
        <v>0</v>
      </c>
      <c r="CQ127" s="56">
        <f t="shared" ca="1" si="199"/>
        <v>0</v>
      </c>
      <c r="CR127" s="56">
        <f t="shared" ca="1" si="200"/>
        <v>0</v>
      </c>
      <c r="CS127" s="56">
        <f t="shared" ca="1" si="201"/>
        <v>0</v>
      </c>
      <c r="CT127" s="56">
        <f t="shared" ca="1" si="202"/>
        <v>0</v>
      </c>
      <c r="CU127" s="56">
        <f t="shared" ca="1" si="203"/>
        <v>0</v>
      </c>
      <c r="CV127" s="56">
        <f t="shared" ca="1" si="204"/>
        <v>0</v>
      </c>
      <c r="CW127" s="56">
        <f t="shared" ca="1" si="205"/>
        <v>0</v>
      </c>
      <c r="CX127" s="56">
        <f t="shared" ca="1" si="206"/>
        <v>0</v>
      </c>
      <c r="CY127" s="56">
        <f t="shared" ca="1" si="207"/>
        <v>0</v>
      </c>
      <c r="CZ127" s="56">
        <f t="shared" ca="1" si="208"/>
        <v>0</v>
      </c>
      <c r="DA127" s="56">
        <f t="shared" ca="1" si="209"/>
        <v>0</v>
      </c>
      <c r="DB127" s="56">
        <f t="shared" ca="1" si="210"/>
        <v>0</v>
      </c>
      <c r="DC127" s="56">
        <f t="shared" ca="1" si="211"/>
        <v>0</v>
      </c>
      <c r="DD127" s="56">
        <f t="shared" ca="1" si="212"/>
        <v>0</v>
      </c>
      <c r="DE127" s="56">
        <f t="shared" ca="1" si="213"/>
        <v>0</v>
      </c>
    </row>
    <row r="128" spans="1:109" ht="19.5" customHeight="1">
      <c r="A128" s="47"/>
      <c r="B128" s="62" t="str">
        <f t="shared" ca="1" si="107"/>
        <v/>
      </c>
      <c r="C128" s="63"/>
      <c r="D128" s="56">
        <f t="shared" ca="1" si="108"/>
        <v>0</v>
      </c>
      <c r="E128" s="56">
        <f t="shared" ca="1" si="109"/>
        <v>0</v>
      </c>
      <c r="F128" s="56">
        <f t="shared" ca="1" si="110"/>
        <v>0</v>
      </c>
      <c r="G128" s="56">
        <f t="shared" ca="1" si="111"/>
        <v>0</v>
      </c>
      <c r="H128" s="56">
        <f t="shared" ca="1" si="112"/>
        <v>0</v>
      </c>
      <c r="I128" s="56">
        <f t="shared" ca="1" si="113"/>
        <v>0</v>
      </c>
      <c r="J128" s="56">
        <f t="shared" ca="1" si="114"/>
        <v>0</v>
      </c>
      <c r="K128" s="56">
        <f t="shared" ca="1" si="115"/>
        <v>0</v>
      </c>
      <c r="L128" s="56">
        <f t="shared" ca="1" si="116"/>
        <v>0</v>
      </c>
      <c r="M128" s="56">
        <f t="shared" ca="1" si="117"/>
        <v>0</v>
      </c>
      <c r="N128" s="56">
        <f t="shared" ca="1" si="118"/>
        <v>0</v>
      </c>
      <c r="O128" s="56">
        <f t="shared" ca="1" si="119"/>
        <v>0</v>
      </c>
      <c r="P128" s="56">
        <f t="shared" ca="1" si="120"/>
        <v>0</v>
      </c>
      <c r="Q128" s="56">
        <f t="shared" ca="1" si="121"/>
        <v>0</v>
      </c>
      <c r="R128" s="56">
        <f t="shared" ca="1" si="122"/>
        <v>0</v>
      </c>
      <c r="S128" s="56">
        <f t="shared" ca="1" si="123"/>
        <v>0</v>
      </c>
      <c r="T128" s="56">
        <f t="shared" ca="1" si="124"/>
        <v>0</v>
      </c>
      <c r="U128" s="56">
        <f t="shared" ca="1" si="125"/>
        <v>0</v>
      </c>
      <c r="V128" s="56">
        <f t="shared" ca="1" si="126"/>
        <v>0</v>
      </c>
      <c r="W128" s="56">
        <f t="shared" ca="1" si="127"/>
        <v>0</v>
      </c>
      <c r="X128" s="56">
        <f t="shared" ca="1" si="128"/>
        <v>0</v>
      </c>
      <c r="Y128" s="56">
        <f t="shared" ca="1" si="129"/>
        <v>0</v>
      </c>
      <c r="Z128" s="56">
        <f t="shared" ca="1" si="130"/>
        <v>0</v>
      </c>
      <c r="AA128" s="56">
        <f t="shared" ca="1" si="131"/>
        <v>0</v>
      </c>
      <c r="AB128" s="56">
        <f t="shared" ca="1" si="132"/>
        <v>0</v>
      </c>
      <c r="AC128" s="56">
        <f t="shared" ca="1" si="133"/>
        <v>0</v>
      </c>
      <c r="AD128" s="56">
        <f t="shared" ca="1" si="134"/>
        <v>0</v>
      </c>
      <c r="AE128" s="56">
        <f t="shared" ca="1" si="135"/>
        <v>0</v>
      </c>
      <c r="AF128" s="56">
        <f t="shared" ca="1" si="136"/>
        <v>0</v>
      </c>
      <c r="AG128" s="56">
        <f t="shared" ca="1" si="137"/>
        <v>0</v>
      </c>
      <c r="AH128" s="56">
        <f t="shared" ca="1" si="138"/>
        <v>0</v>
      </c>
      <c r="AI128" s="56">
        <f t="shared" ca="1" si="139"/>
        <v>0</v>
      </c>
      <c r="AJ128" s="56">
        <f t="shared" ca="1" si="140"/>
        <v>0</v>
      </c>
      <c r="AK128" s="56">
        <f t="shared" ca="1" si="141"/>
        <v>0</v>
      </c>
      <c r="AL128" s="56">
        <f t="shared" ca="1" si="142"/>
        <v>0</v>
      </c>
      <c r="AM128" s="56">
        <f t="shared" ca="1" si="143"/>
        <v>0</v>
      </c>
      <c r="AN128" s="56">
        <f t="shared" ca="1" si="144"/>
        <v>0</v>
      </c>
      <c r="AO128" s="56">
        <f t="shared" ca="1" si="145"/>
        <v>0</v>
      </c>
      <c r="AP128" s="56">
        <f t="shared" ca="1" si="146"/>
        <v>0</v>
      </c>
      <c r="AQ128" s="56">
        <f t="shared" ca="1" si="147"/>
        <v>0</v>
      </c>
      <c r="AR128" s="56">
        <f t="shared" ca="1" si="148"/>
        <v>0</v>
      </c>
      <c r="AS128" s="56">
        <f t="shared" ca="1" si="149"/>
        <v>0</v>
      </c>
      <c r="AT128" s="56">
        <f t="shared" ca="1" si="150"/>
        <v>0</v>
      </c>
      <c r="AU128" s="56">
        <f t="shared" ca="1" si="151"/>
        <v>0</v>
      </c>
      <c r="AV128" s="56">
        <f t="shared" ca="1" si="152"/>
        <v>0</v>
      </c>
      <c r="AW128" s="56">
        <f t="shared" ca="1" si="153"/>
        <v>0</v>
      </c>
      <c r="AX128" s="56">
        <f t="shared" ca="1" si="154"/>
        <v>0</v>
      </c>
      <c r="AY128" s="56">
        <f t="shared" ca="1" si="155"/>
        <v>0</v>
      </c>
      <c r="AZ128" s="56">
        <f t="shared" ca="1" si="156"/>
        <v>0</v>
      </c>
      <c r="BA128" s="56">
        <f t="shared" ca="1" si="157"/>
        <v>0</v>
      </c>
      <c r="BB128" s="56">
        <f t="shared" ca="1" si="158"/>
        <v>0</v>
      </c>
      <c r="BC128" s="56">
        <f t="shared" ca="1" si="159"/>
        <v>0</v>
      </c>
      <c r="BD128" s="56">
        <f t="shared" ca="1" si="160"/>
        <v>0</v>
      </c>
      <c r="BE128" s="56">
        <f t="shared" ca="1" si="161"/>
        <v>0</v>
      </c>
      <c r="BF128" s="56">
        <f t="shared" ca="1" si="162"/>
        <v>0</v>
      </c>
      <c r="BG128" s="56">
        <f t="shared" ca="1" si="163"/>
        <v>0</v>
      </c>
      <c r="BH128" s="56">
        <f t="shared" ca="1" si="164"/>
        <v>0</v>
      </c>
      <c r="BI128" s="56">
        <f t="shared" ca="1" si="165"/>
        <v>0</v>
      </c>
      <c r="BJ128" s="56">
        <f t="shared" ca="1" si="166"/>
        <v>0</v>
      </c>
      <c r="BK128" s="56">
        <f t="shared" ca="1" si="167"/>
        <v>0</v>
      </c>
      <c r="BL128" s="56">
        <f t="shared" ca="1" si="168"/>
        <v>0</v>
      </c>
      <c r="BM128" s="56">
        <f t="shared" ca="1" si="169"/>
        <v>0</v>
      </c>
      <c r="BN128" s="56">
        <f t="shared" ca="1" si="170"/>
        <v>0</v>
      </c>
      <c r="BO128" s="56">
        <f t="shared" ca="1" si="171"/>
        <v>0</v>
      </c>
      <c r="BP128" s="56">
        <f t="shared" ca="1" si="172"/>
        <v>0</v>
      </c>
      <c r="BQ128" s="56">
        <f t="shared" ca="1" si="173"/>
        <v>0</v>
      </c>
      <c r="BR128" s="56">
        <f t="shared" ca="1" si="174"/>
        <v>0</v>
      </c>
      <c r="BS128" s="56">
        <f t="shared" ca="1" si="175"/>
        <v>0</v>
      </c>
      <c r="BT128" s="56">
        <f t="shared" ca="1" si="176"/>
        <v>0</v>
      </c>
      <c r="BU128" s="56">
        <f t="shared" ca="1" si="177"/>
        <v>0</v>
      </c>
      <c r="BV128" s="56">
        <f t="shared" ca="1" si="178"/>
        <v>0</v>
      </c>
      <c r="BW128" s="56">
        <f t="shared" ca="1" si="179"/>
        <v>0</v>
      </c>
      <c r="BX128" s="56">
        <f t="shared" ca="1" si="180"/>
        <v>0</v>
      </c>
      <c r="BY128" s="56">
        <f t="shared" ca="1" si="181"/>
        <v>0</v>
      </c>
      <c r="BZ128" s="56">
        <f t="shared" ca="1" si="182"/>
        <v>0</v>
      </c>
      <c r="CA128" s="56">
        <f t="shared" ca="1" si="183"/>
        <v>0</v>
      </c>
      <c r="CB128" s="56">
        <f t="shared" ca="1" si="184"/>
        <v>0</v>
      </c>
      <c r="CC128" s="56">
        <f t="shared" ca="1" si="185"/>
        <v>0</v>
      </c>
      <c r="CD128" s="56">
        <f t="shared" ca="1" si="186"/>
        <v>0</v>
      </c>
      <c r="CE128" s="56">
        <f t="shared" ca="1" si="187"/>
        <v>0</v>
      </c>
      <c r="CF128" s="56">
        <f t="shared" ca="1" si="188"/>
        <v>0</v>
      </c>
      <c r="CG128" s="56">
        <f t="shared" ca="1" si="189"/>
        <v>0</v>
      </c>
      <c r="CH128" s="56">
        <f t="shared" ca="1" si="190"/>
        <v>0</v>
      </c>
      <c r="CI128" s="56">
        <f t="shared" ca="1" si="191"/>
        <v>0</v>
      </c>
      <c r="CJ128" s="56">
        <f t="shared" ca="1" si="192"/>
        <v>0</v>
      </c>
      <c r="CK128" s="56">
        <f t="shared" ca="1" si="193"/>
        <v>0</v>
      </c>
      <c r="CL128" s="56">
        <f t="shared" ca="1" si="194"/>
        <v>0</v>
      </c>
      <c r="CM128" s="56">
        <f t="shared" ca="1" si="195"/>
        <v>0</v>
      </c>
      <c r="CN128" s="56">
        <f t="shared" ca="1" si="196"/>
        <v>0</v>
      </c>
      <c r="CO128" s="56">
        <f t="shared" ca="1" si="197"/>
        <v>0</v>
      </c>
      <c r="CP128" s="56">
        <f t="shared" ca="1" si="198"/>
        <v>0</v>
      </c>
      <c r="CQ128" s="56">
        <f t="shared" ca="1" si="199"/>
        <v>0</v>
      </c>
      <c r="CR128" s="56">
        <f t="shared" ca="1" si="200"/>
        <v>0</v>
      </c>
      <c r="CS128" s="56">
        <f t="shared" ca="1" si="201"/>
        <v>0</v>
      </c>
      <c r="CT128" s="56">
        <f t="shared" ca="1" si="202"/>
        <v>0</v>
      </c>
      <c r="CU128" s="56">
        <f t="shared" ca="1" si="203"/>
        <v>0</v>
      </c>
      <c r="CV128" s="56">
        <f t="shared" ca="1" si="204"/>
        <v>0</v>
      </c>
      <c r="CW128" s="56">
        <f t="shared" ca="1" si="205"/>
        <v>0</v>
      </c>
      <c r="CX128" s="56">
        <f t="shared" ca="1" si="206"/>
        <v>0</v>
      </c>
      <c r="CY128" s="56">
        <f t="shared" ca="1" si="207"/>
        <v>0</v>
      </c>
      <c r="CZ128" s="56">
        <f t="shared" ca="1" si="208"/>
        <v>0</v>
      </c>
      <c r="DA128" s="56">
        <f t="shared" ca="1" si="209"/>
        <v>0</v>
      </c>
      <c r="DB128" s="56">
        <f t="shared" ca="1" si="210"/>
        <v>0</v>
      </c>
      <c r="DC128" s="56">
        <f t="shared" ca="1" si="211"/>
        <v>0</v>
      </c>
      <c r="DD128" s="56">
        <f t="shared" ca="1" si="212"/>
        <v>0</v>
      </c>
      <c r="DE128" s="56">
        <f t="shared" ca="1" si="213"/>
        <v>0</v>
      </c>
    </row>
    <row r="129" spans="1:109" ht="19.5" customHeight="1">
      <c r="A129" s="47"/>
      <c r="B129" s="62" t="str">
        <f t="shared" ca="1" si="107"/>
        <v/>
      </c>
      <c r="C129" s="63"/>
      <c r="D129" s="56">
        <f t="shared" ca="1" si="108"/>
        <v>0</v>
      </c>
      <c r="E129" s="56">
        <f t="shared" ca="1" si="109"/>
        <v>0</v>
      </c>
      <c r="F129" s="56">
        <f t="shared" ca="1" si="110"/>
        <v>0</v>
      </c>
      <c r="G129" s="56">
        <f t="shared" ca="1" si="111"/>
        <v>0</v>
      </c>
      <c r="H129" s="56">
        <f t="shared" ca="1" si="112"/>
        <v>0</v>
      </c>
      <c r="I129" s="56">
        <f t="shared" ca="1" si="113"/>
        <v>0</v>
      </c>
      <c r="J129" s="56">
        <f t="shared" ca="1" si="114"/>
        <v>0</v>
      </c>
      <c r="K129" s="56">
        <f t="shared" ca="1" si="115"/>
        <v>0</v>
      </c>
      <c r="L129" s="56">
        <f t="shared" ca="1" si="116"/>
        <v>0</v>
      </c>
      <c r="M129" s="56">
        <f t="shared" ca="1" si="117"/>
        <v>0</v>
      </c>
      <c r="N129" s="56">
        <f t="shared" ca="1" si="118"/>
        <v>0</v>
      </c>
      <c r="O129" s="56">
        <f t="shared" ca="1" si="119"/>
        <v>0</v>
      </c>
      <c r="P129" s="56">
        <f t="shared" ca="1" si="120"/>
        <v>0</v>
      </c>
      <c r="Q129" s="56">
        <f t="shared" ca="1" si="121"/>
        <v>0</v>
      </c>
      <c r="R129" s="56">
        <f t="shared" ca="1" si="122"/>
        <v>0</v>
      </c>
      <c r="S129" s="56">
        <f t="shared" ca="1" si="123"/>
        <v>0</v>
      </c>
      <c r="T129" s="56">
        <f t="shared" ca="1" si="124"/>
        <v>0</v>
      </c>
      <c r="U129" s="56">
        <f t="shared" ca="1" si="125"/>
        <v>0</v>
      </c>
      <c r="V129" s="56">
        <f t="shared" ca="1" si="126"/>
        <v>0</v>
      </c>
      <c r="W129" s="56">
        <f t="shared" ca="1" si="127"/>
        <v>0</v>
      </c>
      <c r="X129" s="56">
        <f t="shared" ca="1" si="128"/>
        <v>0</v>
      </c>
      <c r="Y129" s="56">
        <f t="shared" ca="1" si="129"/>
        <v>0</v>
      </c>
      <c r="Z129" s="56">
        <f t="shared" ca="1" si="130"/>
        <v>0</v>
      </c>
      <c r="AA129" s="56">
        <f t="shared" ca="1" si="131"/>
        <v>0</v>
      </c>
      <c r="AB129" s="56">
        <f t="shared" ca="1" si="132"/>
        <v>0</v>
      </c>
      <c r="AC129" s="56">
        <f t="shared" ca="1" si="133"/>
        <v>0</v>
      </c>
      <c r="AD129" s="56">
        <f t="shared" ca="1" si="134"/>
        <v>0</v>
      </c>
      <c r="AE129" s="56">
        <f t="shared" ca="1" si="135"/>
        <v>0</v>
      </c>
      <c r="AF129" s="56">
        <f t="shared" ca="1" si="136"/>
        <v>0</v>
      </c>
      <c r="AG129" s="56">
        <f t="shared" ca="1" si="137"/>
        <v>0</v>
      </c>
      <c r="AH129" s="56">
        <f t="shared" ca="1" si="138"/>
        <v>0</v>
      </c>
      <c r="AI129" s="56">
        <f t="shared" ca="1" si="139"/>
        <v>0</v>
      </c>
      <c r="AJ129" s="56">
        <f t="shared" ca="1" si="140"/>
        <v>0</v>
      </c>
      <c r="AK129" s="56">
        <f t="shared" ca="1" si="141"/>
        <v>0</v>
      </c>
      <c r="AL129" s="56">
        <f t="shared" ca="1" si="142"/>
        <v>0</v>
      </c>
      <c r="AM129" s="56">
        <f t="shared" ca="1" si="143"/>
        <v>0</v>
      </c>
      <c r="AN129" s="56">
        <f t="shared" ca="1" si="144"/>
        <v>0</v>
      </c>
      <c r="AO129" s="56">
        <f t="shared" ca="1" si="145"/>
        <v>0</v>
      </c>
      <c r="AP129" s="56">
        <f t="shared" ca="1" si="146"/>
        <v>0</v>
      </c>
      <c r="AQ129" s="56">
        <f t="shared" ca="1" si="147"/>
        <v>0</v>
      </c>
      <c r="AR129" s="56">
        <f t="shared" ca="1" si="148"/>
        <v>0</v>
      </c>
      <c r="AS129" s="56">
        <f t="shared" ca="1" si="149"/>
        <v>0</v>
      </c>
      <c r="AT129" s="56">
        <f t="shared" ca="1" si="150"/>
        <v>0</v>
      </c>
      <c r="AU129" s="56">
        <f t="shared" ca="1" si="151"/>
        <v>0</v>
      </c>
      <c r="AV129" s="56">
        <f t="shared" ca="1" si="152"/>
        <v>0</v>
      </c>
      <c r="AW129" s="56">
        <f t="shared" ca="1" si="153"/>
        <v>0</v>
      </c>
      <c r="AX129" s="56">
        <f t="shared" ca="1" si="154"/>
        <v>0</v>
      </c>
      <c r="AY129" s="56">
        <f t="shared" ca="1" si="155"/>
        <v>0</v>
      </c>
      <c r="AZ129" s="56">
        <f t="shared" ca="1" si="156"/>
        <v>0</v>
      </c>
      <c r="BA129" s="56">
        <f t="shared" ca="1" si="157"/>
        <v>0</v>
      </c>
      <c r="BB129" s="56">
        <f t="shared" ca="1" si="158"/>
        <v>0</v>
      </c>
      <c r="BC129" s="56">
        <f t="shared" ca="1" si="159"/>
        <v>0</v>
      </c>
      <c r="BD129" s="56">
        <f t="shared" ca="1" si="160"/>
        <v>0</v>
      </c>
      <c r="BE129" s="56">
        <f t="shared" ca="1" si="161"/>
        <v>0</v>
      </c>
      <c r="BF129" s="56">
        <f t="shared" ca="1" si="162"/>
        <v>0</v>
      </c>
      <c r="BG129" s="56">
        <f t="shared" ca="1" si="163"/>
        <v>0</v>
      </c>
      <c r="BH129" s="56">
        <f t="shared" ca="1" si="164"/>
        <v>0</v>
      </c>
      <c r="BI129" s="56">
        <f t="shared" ca="1" si="165"/>
        <v>0</v>
      </c>
      <c r="BJ129" s="56">
        <f t="shared" ca="1" si="166"/>
        <v>0</v>
      </c>
      <c r="BK129" s="56">
        <f t="shared" ca="1" si="167"/>
        <v>0</v>
      </c>
      <c r="BL129" s="56">
        <f t="shared" ca="1" si="168"/>
        <v>0</v>
      </c>
      <c r="BM129" s="56">
        <f t="shared" ca="1" si="169"/>
        <v>0</v>
      </c>
      <c r="BN129" s="56">
        <f t="shared" ca="1" si="170"/>
        <v>0</v>
      </c>
      <c r="BO129" s="56">
        <f t="shared" ca="1" si="171"/>
        <v>0</v>
      </c>
      <c r="BP129" s="56">
        <f t="shared" ca="1" si="172"/>
        <v>0</v>
      </c>
      <c r="BQ129" s="56">
        <f t="shared" ca="1" si="173"/>
        <v>0</v>
      </c>
      <c r="BR129" s="56">
        <f t="shared" ca="1" si="174"/>
        <v>0</v>
      </c>
      <c r="BS129" s="56">
        <f t="shared" ca="1" si="175"/>
        <v>0</v>
      </c>
      <c r="BT129" s="56">
        <f t="shared" ca="1" si="176"/>
        <v>0</v>
      </c>
      <c r="BU129" s="56">
        <f t="shared" ca="1" si="177"/>
        <v>0</v>
      </c>
      <c r="BV129" s="56">
        <f t="shared" ca="1" si="178"/>
        <v>0</v>
      </c>
      <c r="BW129" s="56">
        <f t="shared" ca="1" si="179"/>
        <v>0</v>
      </c>
      <c r="BX129" s="56">
        <f t="shared" ca="1" si="180"/>
        <v>0</v>
      </c>
      <c r="BY129" s="56">
        <f t="shared" ca="1" si="181"/>
        <v>0</v>
      </c>
      <c r="BZ129" s="56">
        <f t="shared" ca="1" si="182"/>
        <v>0</v>
      </c>
      <c r="CA129" s="56">
        <f t="shared" ca="1" si="183"/>
        <v>0</v>
      </c>
      <c r="CB129" s="56">
        <f t="shared" ca="1" si="184"/>
        <v>0</v>
      </c>
      <c r="CC129" s="56">
        <f t="shared" ca="1" si="185"/>
        <v>0</v>
      </c>
      <c r="CD129" s="56">
        <f t="shared" ca="1" si="186"/>
        <v>0</v>
      </c>
      <c r="CE129" s="56">
        <f t="shared" ca="1" si="187"/>
        <v>0</v>
      </c>
      <c r="CF129" s="56">
        <f t="shared" ca="1" si="188"/>
        <v>0</v>
      </c>
      <c r="CG129" s="56">
        <f t="shared" ca="1" si="189"/>
        <v>0</v>
      </c>
      <c r="CH129" s="56">
        <f t="shared" ca="1" si="190"/>
        <v>0</v>
      </c>
      <c r="CI129" s="56">
        <f t="shared" ca="1" si="191"/>
        <v>0</v>
      </c>
      <c r="CJ129" s="56">
        <f t="shared" ca="1" si="192"/>
        <v>0</v>
      </c>
      <c r="CK129" s="56">
        <f t="shared" ca="1" si="193"/>
        <v>0</v>
      </c>
      <c r="CL129" s="56">
        <f t="shared" ca="1" si="194"/>
        <v>0</v>
      </c>
      <c r="CM129" s="56">
        <f t="shared" ca="1" si="195"/>
        <v>0</v>
      </c>
      <c r="CN129" s="56">
        <f t="shared" ca="1" si="196"/>
        <v>0</v>
      </c>
      <c r="CO129" s="56">
        <f t="shared" ca="1" si="197"/>
        <v>0</v>
      </c>
      <c r="CP129" s="56">
        <f t="shared" ca="1" si="198"/>
        <v>0</v>
      </c>
      <c r="CQ129" s="56">
        <f t="shared" ca="1" si="199"/>
        <v>0</v>
      </c>
      <c r="CR129" s="56">
        <f t="shared" ca="1" si="200"/>
        <v>0</v>
      </c>
      <c r="CS129" s="56">
        <f t="shared" ca="1" si="201"/>
        <v>0</v>
      </c>
      <c r="CT129" s="56">
        <f t="shared" ca="1" si="202"/>
        <v>0</v>
      </c>
      <c r="CU129" s="56">
        <f t="shared" ca="1" si="203"/>
        <v>0</v>
      </c>
      <c r="CV129" s="56">
        <f t="shared" ca="1" si="204"/>
        <v>0</v>
      </c>
      <c r="CW129" s="56">
        <f t="shared" ca="1" si="205"/>
        <v>0</v>
      </c>
      <c r="CX129" s="56">
        <f t="shared" ca="1" si="206"/>
        <v>0</v>
      </c>
      <c r="CY129" s="56">
        <f t="shared" ca="1" si="207"/>
        <v>0</v>
      </c>
      <c r="CZ129" s="56">
        <f t="shared" ca="1" si="208"/>
        <v>0</v>
      </c>
      <c r="DA129" s="56">
        <f t="shared" ca="1" si="209"/>
        <v>0</v>
      </c>
      <c r="DB129" s="56">
        <f t="shared" ca="1" si="210"/>
        <v>0</v>
      </c>
      <c r="DC129" s="56">
        <f t="shared" ca="1" si="211"/>
        <v>0</v>
      </c>
      <c r="DD129" s="56">
        <f t="shared" ca="1" si="212"/>
        <v>0</v>
      </c>
      <c r="DE129" s="56">
        <f t="shared" ca="1" si="213"/>
        <v>0</v>
      </c>
    </row>
    <row r="130" spans="1:109" ht="19.5" customHeight="1">
      <c r="A130" s="47"/>
      <c r="B130" s="62" t="str">
        <f t="shared" ca="1" si="107"/>
        <v/>
      </c>
      <c r="C130" s="63"/>
      <c r="D130" s="56">
        <f t="shared" ca="1" si="108"/>
        <v>0</v>
      </c>
      <c r="E130" s="56">
        <f t="shared" ca="1" si="109"/>
        <v>0</v>
      </c>
      <c r="F130" s="56">
        <f t="shared" ca="1" si="110"/>
        <v>0</v>
      </c>
      <c r="G130" s="56">
        <f t="shared" ca="1" si="111"/>
        <v>0</v>
      </c>
      <c r="H130" s="56">
        <f t="shared" ca="1" si="112"/>
        <v>0</v>
      </c>
      <c r="I130" s="56">
        <f t="shared" ca="1" si="113"/>
        <v>0</v>
      </c>
      <c r="J130" s="56">
        <f t="shared" ca="1" si="114"/>
        <v>0</v>
      </c>
      <c r="K130" s="56">
        <f t="shared" ca="1" si="115"/>
        <v>0</v>
      </c>
      <c r="L130" s="56">
        <f t="shared" ca="1" si="116"/>
        <v>0</v>
      </c>
      <c r="M130" s="56">
        <f t="shared" ca="1" si="117"/>
        <v>0</v>
      </c>
      <c r="N130" s="56">
        <f t="shared" ca="1" si="118"/>
        <v>0</v>
      </c>
      <c r="O130" s="56">
        <f t="shared" ca="1" si="119"/>
        <v>0</v>
      </c>
      <c r="P130" s="56">
        <f t="shared" ca="1" si="120"/>
        <v>0</v>
      </c>
      <c r="Q130" s="56">
        <f t="shared" ca="1" si="121"/>
        <v>0</v>
      </c>
      <c r="R130" s="56">
        <f t="shared" ca="1" si="122"/>
        <v>0</v>
      </c>
      <c r="S130" s="56">
        <f t="shared" ca="1" si="123"/>
        <v>0</v>
      </c>
      <c r="T130" s="56">
        <f t="shared" ca="1" si="124"/>
        <v>0</v>
      </c>
      <c r="U130" s="56">
        <f t="shared" ca="1" si="125"/>
        <v>0</v>
      </c>
      <c r="V130" s="56">
        <f t="shared" ca="1" si="126"/>
        <v>0</v>
      </c>
      <c r="W130" s="56">
        <f t="shared" ca="1" si="127"/>
        <v>0</v>
      </c>
      <c r="X130" s="56">
        <f t="shared" ca="1" si="128"/>
        <v>0</v>
      </c>
      <c r="Y130" s="56">
        <f t="shared" ca="1" si="129"/>
        <v>0</v>
      </c>
      <c r="Z130" s="56">
        <f t="shared" ca="1" si="130"/>
        <v>0</v>
      </c>
      <c r="AA130" s="56">
        <f t="shared" ca="1" si="131"/>
        <v>0</v>
      </c>
      <c r="AB130" s="56">
        <f t="shared" ca="1" si="132"/>
        <v>0</v>
      </c>
      <c r="AC130" s="56">
        <f t="shared" ca="1" si="133"/>
        <v>0</v>
      </c>
      <c r="AD130" s="56">
        <f t="shared" ca="1" si="134"/>
        <v>0</v>
      </c>
      <c r="AE130" s="56">
        <f t="shared" ca="1" si="135"/>
        <v>0</v>
      </c>
      <c r="AF130" s="56">
        <f t="shared" ca="1" si="136"/>
        <v>0</v>
      </c>
      <c r="AG130" s="56">
        <f t="shared" ca="1" si="137"/>
        <v>0</v>
      </c>
      <c r="AH130" s="56">
        <f t="shared" ca="1" si="138"/>
        <v>0</v>
      </c>
      <c r="AI130" s="56">
        <f t="shared" ca="1" si="139"/>
        <v>0</v>
      </c>
      <c r="AJ130" s="56">
        <f t="shared" ca="1" si="140"/>
        <v>0</v>
      </c>
      <c r="AK130" s="56">
        <f t="shared" ca="1" si="141"/>
        <v>0</v>
      </c>
      <c r="AL130" s="56">
        <f t="shared" ca="1" si="142"/>
        <v>0</v>
      </c>
      <c r="AM130" s="56">
        <f t="shared" ca="1" si="143"/>
        <v>0</v>
      </c>
      <c r="AN130" s="56">
        <f t="shared" ca="1" si="144"/>
        <v>0</v>
      </c>
      <c r="AO130" s="56">
        <f t="shared" ca="1" si="145"/>
        <v>0</v>
      </c>
      <c r="AP130" s="56">
        <f t="shared" ca="1" si="146"/>
        <v>0</v>
      </c>
      <c r="AQ130" s="56">
        <f t="shared" ca="1" si="147"/>
        <v>0</v>
      </c>
      <c r="AR130" s="56">
        <f t="shared" ca="1" si="148"/>
        <v>0</v>
      </c>
      <c r="AS130" s="56">
        <f t="shared" ca="1" si="149"/>
        <v>0</v>
      </c>
      <c r="AT130" s="56">
        <f t="shared" ca="1" si="150"/>
        <v>0</v>
      </c>
      <c r="AU130" s="56">
        <f t="shared" ca="1" si="151"/>
        <v>0</v>
      </c>
      <c r="AV130" s="56">
        <f t="shared" ca="1" si="152"/>
        <v>0</v>
      </c>
      <c r="AW130" s="56">
        <f t="shared" ca="1" si="153"/>
        <v>0</v>
      </c>
      <c r="AX130" s="56">
        <f t="shared" ca="1" si="154"/>
        <v>0</v>
      </c>
      <c r="AY130" s="56">
        <f t="shared" ca="1" si="155"/>
        <v>0</v>
      </c>
      <c r="AZ130" s="56">
        <f t="shared" ca="1" si="156"/>
        <v>0</v>
      </c>
      <c r="BA130" s="56">
        <f t="shared" ca="1" si="157"/>
        <v>0</v>
      </c>
      <c r="BB130" s="56">
        <f t="shared" ca="1" si="158"/>
        <v>0</v>
      </c>
      <c r="BC130" s="56">
        <f t="shared" ca="1" si="159"/>
        <v>0</v>
      </c>
      <c r="BD130" s="56">
        <f t="shared" ca="1" si="160"/>
        <v>0</v>
      </c>
      <c r="BE130" s="56">
        <f t="shared" ca="1" si="161"/>
        <v>0</v>
      </c>
      <c r="BF130" s="56">
        <f t="shared" ca="1" si="162"/>
        <v>0</v>
      </c>
      <c r="BG130" s="56">
        <f t="shared" ca="1" si="163"/>
        <v>0</v>
      </c>
      <c r="BH130" s="56">
        <f t="shared" ca="1" si="164"/>
        <v>0</v>
      </c>
      <c r="BI130" s="56">
        <f t="shared" ca="1" si="165"/>
        <v>0</v>
      </c>
      <c r="BJ130" s="56">
        <f t="shared" ca="1" si="166"/>
        <v>0</v>
      </c>
      <c r="BK130" s="56">
        <f t="shared" ca="1" si="167"/>
        <v>0</v>
      </c>
      <c r="BL130" s="56">
        <f t="shared" ca="1" si="168"/>
        <v>0</v>
      </c>
      <c r="BM130" s="56">
        <f t="shared" ca="1" si="169"/>
        <v>0</v>
      </c>
      <c r="BN130" s="56">
        <f t="shared" ca="1" si="170"/>
        <v>0</v>
      </c>
      <c r="BO130" s="56">
        <f t="shared" ca="1" si="171"/>
        <v>0</v>
      </c>
      <c r="BP130" s="56">
        <f t="shared" ca="1" si="172"/>
        <v>0</v>
      </c>
      <c r="BQ130" s="56">
        <f t="shared" ca="1" si="173"/>
        <v>0</v>
      </c>
      <c r="BR130" s="56">
        <f t="shared" ca="1" si="174"/>
        <v>0</v>
      </c>
      <c r="BS130" s="56">
        <f t="shared" ca="1" si="175"/>
        <v>0</v>
      </c>
      <c r="BT130" s="56">
        <f t="shared" ca="1" si="176"/>
        <v>0</v>
      </c>
      <c r="BU130" s="56">
        <f t="shared" ca="1" si="177"/>
        <v>0</v>
      </c>
      <c r="BV130" s="56">
        <f t="shared" ca="1" si="178"/>
        <v>0</v>
      </c>
      <c r="BW130" s="56">
        <f t="shared" ca="1" si="179"/>
        <v>0</v>
      </c>
      <c r="BX130" s="56">
        <f t="shared" ca="1" si="180"/>
        <v>0</v>
      </c>
      <c r="BY130" s="56">
        <f t="shared" ca="1" si="181"/>
        <v>0</v>
      </c>
      <c r="BZ130" s="56">
        <f t="shared" ca="1" si="182"/>
        <v>0</v>
      </c>
      <c r="CA130" s="56">
        <f t="shared" ca="1" si="183"/>
        <v>0</v>
      </c>
      <c r="CB130" s="56">
        <f t="shared" ca="1" si="184"/>
        <v>0</v>
      </c>
      <c r="CC130" s="56">
        <f t="shared" ca="1" si="185"/>
        <v>0</v>
      </c>
      <c r="CD130" s="56">
        <f t="shared" ca="1" si="186"/>
        <v>0</v>
      </c>
      <c r="CE130" s="56">
        <f t="shared" ca="1" si="187"/>
        <v>0</v>
      </c>
      <c r="CF130" s="56">
        <f t="shared" ca="1" si="188"/>
        <v>0</v>
      </c>
      <c r="CG130" s="56">
        <f t="shared" ca="1" si="189"/>
        <v>0</v>
      </c>
      <c r="CH130" s="56">
        <f t="shared" ca="1" si="190"/>
        <v>0</v>
      </c>
      <c r="CI130" s="56">
        <f t="shared" ca="1" si="191"/>
        <v>0</v>
      </c>
      <c r="CJ130" s="56">
        <f t="shared" ca="1" si="192"/>
        <v>0</v>
      </c>
      <c r="CK130" s="56">
        <f t="shared" ca="1" si="193"/>
        <v>0</v>
      </c>
      <c r="CL130" s="56">
        <f t="shared" ca="1" si="194"/>
        <v>0</v>
      </c>
      <c r="CM130" s="56">
        <f t="shared" ca="1" si="195"/>
        <v>0</v>
      </c>
      <c r="CN130" s="56">
        <f t="shared" ca="1" si="196"/>
        <v>0</v>
      </c>
      <c r="CO130" s="56">
        <f t="shared" ca="1" si="197"/>
        <v>0</v>
      </c>
      <c r="CP130" s="56">
        <f t="shared" ca="1" si="198"/>
        <v>0</v>
      </c>
      <c r="CQ130" s="56">
        <f t="shared" ca="1" si="199"/>
        <v>0</v>
      </c>
      <c r="CR130" s="56">
        <f t="shared" ca="1" si="200"/>
        <v>0</v>
      </c>
      <c r="CS130" s="56">
        <f t="shared" ca="1" si="201"/>
        <v>0</v>
      </c>
      <c r="CT130" s="56">
        <f t="shared" ca="1" si="202"/>
        <v>0</v>
      </c>
      <c r="CU130" s="56">
        <f t="shared" ca="1" si="203"/>
        <v>0</v>
      </c>
      <c r="CV130" s="56">
        <f t="shared" ca="1" si="204"/>
        <v>0</v>
      </c>
      <c r="CW130" s="56">
        <f t="shared" ca="1" si="205"/>
        <v>0</v>
      </c>
      <c r="CX130" s="56">
        <f t="shared" ca="1" si="206"/>
        <v>0</v>
      </c>
      <c r="CY130" s="56">
        <f t="shared" ca="1" si="207"/>
        <v>0</v>
      </c>
      <c r="CZ130" s="56">
        <f t="shared" ca="1" si="208"/>
        <v>0</v>
      </c>
      <c r="DA130" s="56">
        <f t="shared" ca="1" si="209"/>
        <v>0</v>
      </c>
      <c r="DB130" s="56">
        <f t="shared" ca="1" si="210"/>
        <v>0</v>
      </c>
      <c r="DC130" s="56">
        <f t="shared" ca="1" si="211"/>
        <v>0</v>
      </c>
      <c r="DD130" s="56">
        <f t="shared" ca="1" si="212"/>
        <v>0</v>
      </c>
      <c r="DE130" s="56">
        <f t="shared" ca="1" si="213"/>
        <v>0</v>
      </c>
    </row>
    <row r="131" spans="1:109" ht="19.5" customHeight="1">
      <c r="A131" s="47"/>
      <c r="B131" s="62" t="str">
        <f t="shared" ca="1" si="107"/>
        <v/>
      </c>
      <c r="C131" s="63"/>
      <c r="D131" s="56">
        <f t="shared" ca="1" si="108"/>
        <v>0</v>
      </c>
      <c r="E131" s="56">
        <f t="shared" ca="1" si="109"/>
        <v>0</v>
      </c>
      <c r="F131" s="56">
        <f t="shared" ca="1" si="110"/>
        <v>0</v>
      </c>
      <c r="G131" s="56">
        <f t="shared" ca="1" si="111"/>
        <v>0</v>
      </c>
      <c r="H131" s="56">
        <f t="shared" ca="1" si="112"/>
        <v>0</v>
      </c>
      <c r="I131" s="56">
        <f t="shared" ca="1" si="113"/>
        <v>0</v>
      </c>
      <c r="J131" s="56">
        <f t="shared" ca="1" si="114"/>
        <v>0</v>
      </c>
      <c r="K131" s="56">
        <f t="shared" ca="1" si="115"/>
        <v>0</v>
      </c>
      <c r="L131" s="56">
        <f t="shared" ca="1" si="116"/>
        <v>0</v>
      </c>
      <c r="M131" s="56">
        <f t="shared" ca="1" si="117"/>
        <v>0</v>
      </c>
      <c r="N131" s="56">
        <f t="shared" ca="1" si="118"/>
        <v>0</v>
      </c>
      <c r="O131" s="56">
        <f t="shared" ca="1" si="119"/>
        <v>0</v>
      </c>
      <c r="P131" s="56">
        <f t="shared" ca="1" si="120"/>
        <v>0</v>
      </c>
      <c r="Q131" s="56">
        <f t="shared" ca="1" si="121"/>
        <v>0</v>
      </c>
      <c r="R131" s="56">
        <f t="shared" ca="1" si="122"/>
        <v>0</v>
      </c>
      <c r="S131" s="56">
        <f t="shared" ca="1" si="123"/>
        <v>0</v>
      </c>
      <c r="T131" s="56">
        <f t="shared" ca="1" si="124"/>
        <v>0</v>
      </c>
      <c r="U131" s="56">
        <f t="shared" ca="1" si="125"/>
        <v>0</v>
      </c>
      <c r="V131" s="56">
        <f t="shared" ca="1" si="126"/>
        <v>0</v>
      </c>
      <c r="W131" s="56">
        <f t="shared" ca="1" si="127"/>
        <v>0</v>
      </c>
      <c r="X131" s="56">
        <f t="shared" ca="1" si="128"/>
        <v>0</v>
      </c>
      <c r="Y131" s="56">
        <f t="shared" ca="1" si="129"/>
        <v>0</v>
      </c>
      <c r="Z131" s="56">
        <f t="shared" ca="1" si="130"/>
        <v>0</v>
      </c>
      <c r="AA131" s="56">
        <f t="shared" ca="1" si="131"/>
        <v>0</v>
      </c>
      <c r="AB131" s="56">
        <f t="shared" ca="1" si="132"/>
        <v>0</v>
      </c>
      <c r="AC131" s="56">
        <f t="shared" ca="1" si="133"/>
        <v>0</v>
      </c>
      <c r="AD131" s="56">
        <f t="shared" ca="1" si="134"/>
        <v>0</v>
      </c>
      <c r="AE131" s="56">
        <f t="shared" ca="1" si="135"/>
        <v>0</v>
      </c>
      <c r="AF131" s="56">
        <f t="shared" ca="1" si="136"/>
        <v>0</v>
      </c>
      <c r="AG131" s="56">
        <f t="shared" ca="1" si="137"/>
        <v>0</v>
      </c>
      <c r="AH131" s="56">
        <f t="shared" ca="1" si="138"/>
        <v>0</v>
      </c>
      <c r="AI131" s="56">
        <f t="shared" ca="1" si="139"/>
        <v>0</v>
      </c>
      <c r="AJ131" s="56">
        <f t="shared" ca="1" si="140"/>
        <v>0</v>
      </c>
      <c r="AK131" s="56">
        <f t="shared" ca="1" si="141"/>
        <v>0</v>
      </c>
      <c r="AL131" s="56">
        <f t="shared" ca="1" si="142"/>
        <v>0</v>
      </c>
      <c r="AM131" s="56">
        <f t="shared" ca="1" si="143"/>
        <v>0</v>
      </c>
      <c r="AN131" s="56">
        <f t="shared" ca="1" si="144"/>
        <v>0</v>
      </c>
      <c r="AO131" s="56">
        <f t="shared" ca="1" si="145"/>
        <v>0</v>
      </c>
      <c r="AP131" s="56">
        <f t="shared" ca="1" si="146"/>
        <v>0</v>
      </c>
      <c r="AQ131" s="56">
        <f t="shared" ca="1" si="147"/>
        <v>0</v>
      </c>
      <c r="AR131" s="56">
        <f t="shared" ca="1" si="148"/>
        <v>0</v>
      </c>
      <c r="AS131" s="56">
        <f t="shared" ca="1" si="149"/>
        <v>0</v>
      </c>
      <c r="AT131" s="56">
        <f t="shared" ca="1" si="150"/>
        <v>0</v>
      </c>
      <c r="AU131" s="56">
        <f t="shared" ca="1" si="151"/>
        <v>0</v>
      </c>
      <c r="AV131" s="56">
        <f t="shared" ca="1" si="152"/>
        <v>0</v>
      </c>
      <c r="AW131" s="56">
        <f t="shared" ca="1" si="153"/>
        <v>0</v>
      </c>
      <c r="AX131" s="56">
        <f t="shared" ca="1" si="154"/>
        <v>0</v>
      </c>
      <c r="AY131" s="56">
        <f t="shared" ca="1" si="155"/>
        <v>0</v>
      </c>
      <c r="AZ131" s="56">
        <f t="shared" ca="1" si="156"/>
        <v>0</v>
      </c>
      <c r="BA131" s="56">
        <f t="shared" ca="1" si="157"/>
        <v>0</v>
      </c>
      <c r="BB131" s="56">
        <f t="shared" ca="1" si="158"/>
        <v>0</v>
      </c>
      <c r="BC131" s="56">
        <f t="shared" ca="1" si="159"/>
        <v>0</v>
      </c>
      <c r="BD131" s="56">
        <f t="shared" ca="1" si="160"/>
        <v>0</v>
      </c>
      <c r="BE131" s="56">
        <f t="shared" ca="1" si="161"/>
        <v>0</v>
      </c>
      <c r="BF131" s="56">
        <f t="shared" ca="1" si="162"/>
        <v>0</v>
      </c>
      <c r="BG131" s="56">
        <f t="shared" ca="1" si="163"/>
        <v>0</v>
      </c>
      <c r="BH131" s="56">
        <f t="shared" ca="1" si="164"/>
        <v>0</v>
      </c>
      <c r="BI131" s="56">
        <f t="shared" ca="1" si="165"/>
        <v>0</v>
      </c>
      <c r="BJ131" s="56">
        <f t="shared" ca="1" si="166"/>
        <v>0</v>
      </c>
      <c r="BK131" s="56">
        <f t="shared" ca="1" si="167"/>
        <v>0</v>
      </c>
      <c r="BL131" s="56">
        <f t="shared" ca="1" si="168"/>
        <v>0</v>
      </c>
      <c r="BM131" s="56">
        <f t="shared" ca="1" si="169"/>
        <v>0</v>
      </c>
      <c r="BN131" s="56">
        <f t="shared" ca="1" si="170"/>
        <v>0</v>
      </c>
      <c r="BO131" s="56">
        <f t="shared" ca="1" si="171"/>
        <v>0</v>
      </c>
      <c r="BP131" s="56">
        <f t="shared" ca="1" si="172"/>
        <v>0</v>
      </c>
      <c r="BQ131" s="56">
        <f t="shared" ca="1" si="173"/>
        <v>0</v>
      </c>
      <c r="BR131" s="56">
        <f t="shared" ca="1" si="174"/>
        <v>0</v>
      </c>
      <c r="BS131" s="56">
        <f t="shared" ca="1" si="175"/>
        <v>0</v>
      </c>
      <c r="BT131" s="56">
        <f t="shared" ca="1" si="176"/>
        <v>0</v>
      </c>
      <c r="BU131" s="56">
        <f t="shared" ca="1" si="177"/>
        <v>0</v>
      </c>
      <c r="BV131" s="56">
        <f t="shared" ca="1" si="178"/>
        <v>0</v>
      </c>
      <c r="BW131" s="56">
        <f t="shared" ca="1" si="179"/>
        <v>0</v>
      </c>
      <c r="BX131" s="56">
        <f t="shared" ca="1" si="180"/>
        <v>0</v>
      </c>
      <c r="BY131" s="56">
        <f t="shared" ca="1" si="181"/>
        <v>0</v>
      </c>
      <c r="BZ131" s="56">
        <f t="shared" ca="1" si="182"/>
        <v>0</v>
      </c>
      <c r="CA131" s="56">
        <f t="shared" ca="1" si="183"/>
        <v>0</v>
      </c>
      <c r="CB131" s="56">
        <f t="shared" ca="1" si="184"/>
        <v>0</v>
      </c>
      <c r="CC131" s="56">
        <f t="shared" ca="1" si="185"/>
        <v>0</v>
      </c>
      <c r="CD131" s="56">
        <f t="shared" ca="1" si="186"/>
        <v>0</v>
      </c>
      <c r="CE131" s="56">
        <f t="shared" ca="1" si="187"/>
        <v>0</v>
      </c>
      <c r="CF131" s="56">
        <f t="shared" ca="1" si="188"/>
        <v>0</v>
      </c>
      <c r="CG131" s="56">
        <f t="shared" ca="1" si="189"/>
        <v>0</v>
      </c>
      <c r="CH131" s="56">
        <f t="shared" ca="1" si="190"/>
        <v>0</v>
      </c>
      <c r="CI131" s="56">
        <f t="shared" ca="1" si="191"/>
        <v>0</v>
      </c>
      <c r="CJ131" s="56">
        <f t="shared" ca="1" si="192"/>
        <v>0</v>
      </c>
      <c r="CK131" s="56">
        <f t="shared" ca="1" si="193"/>
        <v>0</v>
      </c>
      <c r="CL131" s="56">
        <f t="shared" ca="1" si="194"/>
        <v>0</v>
      </c>
      <c r="CM131" s="56">
        <f t="shared" ca="1" si="195"/>
        <v>0</v>
      </c>
      <c r="CN131" s="56">
        <f t="shared" ca="1" si="196"/>
        <v>0</v>
      </c>
      <c r="CO131" s="56">
        <f t="shared" ca="1" si="197"/>
        <v>0</v>
      </c>
      <c r="CP131" s="56">
        <f t="shared" ca="1" si="198"/>
        <v>0</v>
      </c>
      <c r="CQ131" s="56">
        <f t="shared" ca="1" si="199"/>
        <v>0</v>
      </c>
      <c r="CR131" s="56">
        <f t="shared" ca="1" si="200"/>
        <v>0</v>
      </c>
      <c r="CS131" s="56">
        <f t="shared" ca="1" si="201"/>
        <v>0</v>
      </c>
      <c r="CT131" s="56">
        <f t="shared" ca="1" si="202"/>
        <v>0</v>
      </c>
      <c r="CU131" s="56">
        <f t="shared" ca="1" si="203"/>
        <v>0</v>
      </c>
      <c r="CV131" s="56">
        <f t="shared" ca="1" si="204"/>
        <v>0</v>
      </c>
      <c r="CW131" s="56">
        <f t="shared" ca="1" si="205"/>
        <v>0</v>
      </c>
      <c r="CX131" s="56">
        <f t="shared" ca="1" si="206"/>
        <v>0</v>
      </c>
      <c r="CY131" s="56">
        <f t="shared" ca="1" si="207"/>
        <v>0</v>
      </c>
      <c r="CZ131" s="56">
        <f t="shared" ca="1" si="208"/>
        <v>0</v>
      </c>
      <c r="DA131" s="56">
        <f t="shared" ca="1" si="209"/>
        <v>0</v>
      </c>
      <c r="DB131" s="56">
        <f t="shared" ca="1" si="210"/>
        <v>0</v>
      </c>
      <c r="DC131" s="56">
        <f t="shared" ca="1" si="211"/>
        <v>0</v>
      </c>
      <c r="DD131" s="56">
        <f t="shared" ca="1" si="212"/>
        <v>0</v>
      </c>
      <c r="DE131" s="56">
        <f t="shared" ca="1" si="213"/>
        <v>0</v>
      </c>
    </row>
    <row r="132" spans="1:109" ht="19.5" customHeight="1">
      <c r="A132" s="47"/>
      <c r="B132" s="62" t="str">
        <f t="shared" ca="1" si="107"/>
        <v/>
      </c>
      <c r="C132" s="63"/>
      <c r="D132" s="56">
        <f t="shared" ca="1" si="108"/>
        <v>0</v>
      </c>
      <c r="E132" s="56">
        <f t="shared" ca="1" si="109"/>
        <v>0</v>
      </c>
      <c r="F132" s="56">
        <f t="shared" ca="1" si="110"/>
        <v>0</v>
      </c>
      <c r="G132" s="56">
        <f t="shared" ca="1" si="111"/>
        <v>0</v>
      </c>
      <c r="H132" s="56">
        <f t="shared" ca="1" si="112"/>
        <v>0</v>
      </c>
      <c r="I132" s="56">
        <f t="shared" ca="1" si="113"/>
        <v>0</v>
      </c>
      <c r="J132" s="56">
        <f t="shared" ca="1" si="114"/>
        <v>0</v>
      </c>
      <c r="K132" s="56">
        <f t="shared" ca="1" si="115"/>
        <v>0</v>
      </c>
      <c r="L132" s="56">
        <f t="shared" ca="1" si="116"/>
        <v>0</v>
      </c>
      <c r="M132" s="56">
        <f t="shared" ca="1" si="117"/>
        <v>0</v>
      </c>
      <c r="N132" s="56">
        <f t="shared" ca="1" si="118"/>
        <v>0</v>
      </c>
      <c r="O132" s="56">
        <f t="shared" ca="1" si="119"/>
        <v>0</v>
      </c>
      <c r="P132" s="56">
        <f t="shared" ca="1" si="120"/>
        <v>0</v>
      </c>
      <c r="Q132" s="56">
        <f t="shared" ca="1" si="121"/>
        <v>0</v>
      </c>
      <c r="R132" s="56">
        <f t="shared" ca="1" si="122"/>
        <v>0</v>
      </c>
      <c r="S132" s="56">
        <f t="shared" ca="1" si="123"/>
        <v>0</v>
      </c>
      <c r="T132" s="56">
        <f t="shared" ca="1" si="124"/>
        <v>0</v>
      </c>
      <c r="U132" s="56">
        <f t="shared" ca="1" si="125"/>
        <v>0</v>
      </c>
      <c r="V132" s="56">
        <f t="shared" ca="1" si="126"/>
        <v>0</v>
      </c>
      <c r="W132" s="56">
        <f t="shared" ca="1" si="127"/>
        <v>0</v>
      </c>
      <c r="X132" s="56">
        <f t="shared" ca="1" si="128"/>
        <v>0</v>
      </c>
      <c r="Y132" s="56">
        <f t="shared" ca="1" si="129"/>
        <v>0</v>
      </c>
      <c r="Z132" s="56">
        <f t="shared" ca="1" si="130"/>
        <v>0</v>
      </c>
      <c r="AA132" s="56">
        <f t="shared" ca="1" si="131"/>
        <v>0</v>
      </c>
      <c r="AB132" s="56">
        <f t="shared" ca="1" si="132"/>
        <v>0</v>
      </c>
      <c r="AC132" s="56">
        <f t="shared" ca="1" si="133"/>
        <v>0</v>
      </c>
      <c r="AD132" s="56">
        <f t="shared" ca="1" si="134"/>
        <v>0</v>
      </c>
      <c r="AE132" s="56">
        <f t="shared" ca="1" si="135"/>
        <v>0</v>
      </c>
      <c r="AF132" s="56">
        <f t="shared" ca="1" si="136"/>
        <v>0</v>
      </c>
      <c r="AG132" s="56">
        <f t="shared" ca="1" si="137"/>
        <v>0</v>
      </c>
      <c r="AH132" s="56">
        <f t="shared" ca="1" si="138"/>
        <v>0</v>
      </c>
      <c r="AI132" s="56">
        <f t="shared" ca="1" si="139"/>
        <v>0</v>
      </c>
      <c r="AJ132" s="56">
        <f t="shared" ca="1" si="140"/>
        <v>0</v>
      </c>
      <c r="AK132" s="56">
        <f t="shared" ca="1" si="141"/>
        <v>0</v>
      </c>
      <c r="AL132" s="56">
        <f t="shared" ca="1" si="142"/>
        <v>0</v>
      </c>
      <c r="AM132" s="56">
        <f t="shared" ca="1" si="143"/>
        <v>0</v>
      </c>
      <c r="AN132" s="56">
        <f t="shared" ca="1" si="144"/>
        <v>0</v>
      </c>
      <c r="AO132" s="56">
        <f t="shared" ca="1" si="145"/>
        <v>0</v>
      </c>
      <c r="AP132" s="56">
        <f t="shared" ca="1" si="146"/>
        <v>0</v>
      </c>
      <c r="AQ132" s="56">
        <f t="shared" ca="1" si="147"/>
        <v>0</v>
      </c>
      <c r="AR132" s="56">
        <f t="shared" ca="1" si="148"/>
        <v>0</v>
      </c>
      <c r="AS132" s="56">
        <f t="shared" ca="1" si="149"/>
        <v>0</v>
      </c>
      <c r="AT132" s="56">
        <f t="shared" ca="1" si="150"/>
        <v>0</v>
      </c>
      <c r="AU132" s="56">
        <f t="shared" ca="1" si="151"/>
        <v>0</v>
      </c>
      <c r="AV132" s="56">
        <f t="shared" ca="1" si="152"/>
        <v>0</v>
      </c>
      <c r="AW132" s="56">
        <f t="shared" ca="1" si="153"/>
        <v>0</v>
      </c>
      <c r="AX132" s="56">
        <f t="shared" ca="1" si="154"/>
        <v>0</v>
      </c>
      <c r="AY132" s="56">
        <f t="shared" ca="1" si="155"/>
        <v>0</v>
      </c>
      <c r="AZ132" s="56">
        <f t="shared" ca="1" si="156"/>
        <v>0</v>
      </c>
      <c r="BA132" s="56">
        <f t="shared" ca="1" si="157"/>
        <v>0</v>
      </c>
      <c r="BB132" s="56">
        <f t="shared" ca="1" si="158"/>
        <v>0</v>
      </c>
      <c r="BC132" s="56">
        <f t="shared" ca="1" si="159"/>
        <v>0</v>
      </c>
      <c r="BD132" s="56">
        <f t="shared" ca="1" si="160"/>
        <v>0</v>
      </c>
      <c r="BE132" s="56">
        <f t="shared" ca="1" si="161"/>
        <v>0</v>
      </c>
      <c r="BF132" s="56">
        <f t="shared" ca="1" si="162"/>
        <v>0</v>
      </c>
      <c r="BG132" s="56">
        <f t="shared" ca="1" si="163"/>
        <v>0</v>
      </c>
      <c r="BH132" s="56">
        <f t="shared" ca="1" si="164"/>
        <v>0</v>
      </c>
      <c r="BI132" s="56">
        <f t="shared" ca="1" si="165"/>
        <v>0</v>
      </c>
      <c r="BJ132" s="56">
        <f t="shared" ca="1" si="166"/>
        <v>0</v>
      </c>
      <c r="BK132" s="56">
        <f t="shared" ca="1" si="167"/>
        <v>0</v>
      </c>
      <c r="BL132" s="56">
        <f t="shared" ca="1" si="168"/>
        <v>0</v>
      </c>
      <c r="BM132" s="56">
        <f t="shared" ca="1" si="169"/>
        <v>0</v>
      </c>
      <c r="BN132" s="56">
        <f t="shared" ca="1" si="170"/>
        <v>0</v>
      </c>
      <c r="BO132" s="56">
        <f t="shared" ca="1" si="171"/>
        <v>0</v>
      </c>
      <c r="BP132" s="56">
        <f t="shared" ca="1" si="172"/>
        <v>0</v>
      </c>
      <c r="BQ132" s="56">
        <f t="shared" ca="1" si="173"/>
        <v>0</v>
      </c>
      <c r="BR132" s="56">
        <f t="shared" ca="1" si="174"/>
        <v>0</v>
      </c>
      <c r="BS132" s="56">
        <f t="shared" ca="1" si="175"/>
        <v>0</v>
      </c>
      <c r="BT132" s="56">
        <f t="shared" ca="1" si="176"/>
        <v>0</v>
      </c>
      <c r="BU132" s="56">
        <f t="shared" ca="1" si="177"/>
        <v>0</v>
      </c>
      <c r="BV132" s="56">
        <f t="shared" ca="1" si="178"/>
        <v>0</v>
      </c>
      <c r="BW132" s="56">
        <f t="shared" ca="1" si="179"/>
        <v>0</v>
      </c>
      <c r="BX132" s="56">
        <f t="shared" ca="1" si="180"/>
        <v>0</v>
      </c>
      <c r="BY132" s="56">
        <f t="shared" ca="1" si="181"/>
        <v>0</v>
      </c>
      <c r="BZ132" s="56">
        <f t="shared" ca="1" si="182"/>
        <v>0</v>
      </c>
      <c r="CA132" s="56">
        <f t="shared" ca="1" si="183"/>
        <v>0</v>
      </c>
      <c r="CB132" s="56">
        <f t="shared" ca="1" si="184"/>
        <v>0</v>
      </c>
      <c r="CC132" s="56">
        <f t="shared" ca="1" si="185"/>
        <v>0</v>
      </c>
      <c r="CD132" s="56">
        <f t="shared" ca="1" si="186"/>
        <v>0</v>
      </c>
      <c r="CE132" s="56">
        <f t="shared" ca="1" si="187"/>
        <v>0</v>
      </c>
      <c r="CF132" s="56">
        <f t="shared" ca="1" si="188"/>
        <v>0</v>
      </c>
      <c r="CG132" s="56">
        <f t="shared" ca="1" si="189"/>
        <v>0</v>
      </c>
      <c r="CH132" s="56">
        <f t="shared" ca="1" si="190"/>
        <v>0</v>
      </c>
      <c r="CI132" s="56">
        <f t="shared" ca="1" si="191"/>
        <v>0</v>
      </c>
      <c r="CJ132" s="56">
        <f t="shared" ca="1" si="192"/>
        <v>0</v>
      </c>
      <c r="CK132" s="56">
        <f t="shared" ca="1" si="193"/>
        <v>0</v>
      </c>
      <c r="CL132" s="56">
        <f t="shared" ca="1" si="194"/>
        <v>0</v>
      </c>
      <c r="CM132" s="56">
        <f t="shared" ca="1" si="195"/>
        <v>0</v>
      </c>
      <c r="CN132" s="56">
        <f t="shared" ca="1" si="196"/>
        <v>0</v>
      </c>
      <c r="CO132" s="56">
        <f t="shared" ca="1" si="197"/>
        <v>0</v>
      </c>
      <c r="CP132" s="56">
        <f t="shared" ca="1" si="198"/>
        <v>0</v>
      </c>
      <c r="CQ132" s="56">
        <f t="shared" ca="1" si="199"/>
        <v>0</v>
      </c>
      <c r="CR132" s="56">
        <f t="shared" ca="1" si="200"/>
        <v>0</v>
      </c>
      <c r="CS132" s="56">
        <f t="shared" ca="1" si="201"/>
        <v>0</v>
      </c>
      <c r="CT132" s="56">
        <f t="shared" ca="1" si="202"/>
        <v>0</v>
      </c>
      <c r="CU132" s="56">
        <f t="shared" ca="1" si="203"/>
        <v>0</v>
      </c>
      <c r="CV132" s="56">
        <f t="shared" ca="1" si="204"/>
        <v>0</v>
      </c>
      <c r="CW132" s="56">
        <f t="shared" ca="1" si="205"/>
        <v>0</v>
      </c>
      <c r="CX132" s="56">
        <f t="shared" ca="1" si="206"/>
        <v>0</v>
      </c>
      <c r="CY132" s="56">
        <f t="shared" ca="1" si="207"/>
        <v>0</v>
      </c>
      <c r="CZ132" s="56">
        <f t="shared" ca="1" si="208"/>
        <v>0</v>
      </c>
      <c r="DA132" s="56">
        <f t="shared" ca="1" si="209"/>
        <v>0</v>
      </c>
      <c r="DB132" s="56">
        <f t="shared" ca="1" si="210"/>
        <v>0</v>
      </c>
      <c r="DC132" s="56">
        <f t="shared" ca="1" si="211"/>
        <v>0</v>
      </c>
      <c r="DD132" s="56">
        <f t="shared" ca="1" si="212"/>
        <v>0</v>
      </c>
      <c r="DE132" s="56">
        <f t="shared" ca="1" si="213"/>
        <v>0</v>
      </c>
    </row>
    <row r="133" spans="1:109" ht="19.5" customHeight="1">
      <c r="A133" s="47"/>
      <c r="B133" s="62" t="str">
        <f t="shared" ref="B133:B196" ca="1" si="214">IF(C133=0,"",IFERROR(INDIRECT("'"&amp;$C133&amp;"'!"&amp;"C5"),"Некорректное название листа"))</f>
        <v/>
      </c>
      <c r="C133" s="63"/>
      <c r="D133" s="56">
        <f t="shared" ref="D133:D196" ca="1" si="215">IFERROR(INDIRECT("'"&amp;$C133&amp;"'!"&amp;"c6"),0)</f>
        <v>0</v>
      </c>
      <c r="E133" s="56">
        <f t="shared" ref="E133:E196" ca="1" si="216">IFERROR(INDIRECT("'" &amp;$C133&amp; "'!" &amp;"c7"),0)</f>
        <v>0</v>
      </c>
      <c r="F133" s="56">
        <f t="shared" ref="F133:F196" ca="1" si="217">IFERROR(INDIRECT("'" &amp;$C133&amp; "'!" &amp;"c10"),0)</f>
        <v>0</v>
      </c>
      <c r="G133" s="56">
        <f t="shared" ref="G133:G196" ca="1" si="218">IFERROR(INDIRECT("'" &amp;$C133&amp; "'!" &amp;"c11"),0)</f>
        <v>0</v>
      </c>
      <c r="H133" s="56">
        <f t="shared" ref="H133:H196" ca="1" si="219">IFERROR(INDIRECT("'" &amp;$C133&amp; "'!" &amp;"c12"),0)</f>
        <v>0</v>
      </c>
      <c r="I133" s="56">
        <f t="shared" ref="I133:I196" ca="1" si="220">IFERROR(INDIRECT("'" &amp;$C133&amp; "'!" &amp;"c13"),0)</f>
        <v>0</v>
      </c>
      <c r="J133" s="56">
        <f t="shared" ref="J133:J196" ca="1" si="221">IFERROR(INDIRECT("'" &amp;$C133&amp; "'!" &amp;"c15"),0)</f>
        <v>0</v>
      </c>
      <c r="K133" s="56">
        <f t="shared" ref="K133:K196" ca="1" si="222">IFERROR(INDIRECT("'" &amp;$C133&amp; "'!" &amp;"c16"),0)</f>
        <v>0</v>
      </c>
      <c r="L133" s="56">
        <f t="shared" ref="L133:L196" ca="1" si="223">IFERROR(INDIRECT("'" &amp;$C133&amp; "'!" &amp;"c17"),0)</f>
        <v>0</v>
      </c>
      <c r="M133" s="56">
        <f t="shared" ref="M133:M196" ca="1" si="224">IFERROR(INDIRECT("'" &amp;$C133&amp; "'!" &amp;"c19"),0)</f>
        <v>0</v>
      </c>
      <c r="N133" s="56">
        <f t="shared" ref="N133:N196" ca="1" si="225">IFERROR(INDIRECT("'" &amp;$C133&amp; "'!" &amp;"c20"),0)</f>
        <v>0</v>
      </c>
      <c r="O133" s="56">
        <f t="shared" ref="O133:O196" ca="1" si="226">IFERROR(INDIRECT("'" &amp;$C133&amp; "'!" &amp;"c21"),0)</f>
        <v>0</v>
      </c>
      <c r="P133" s="56">
        <f t="shared" ref="P133:P196" ca="1" si="227">IFERROR(INDIRECT("'" &amp;$C133&amp; "'!" &amp;"c22"),0)</f>
        <v>0</v>
      </c>
      <c r="Q133" s="56">
        <f t="shared" ref="Q133:Q196" ca="1" si="228">IFERROR(INDIRECT("'" &amp;$C133&amp; "'!" &amp;"g25"),0)</f>
        <v>0</v>
      </c>
      <c r="R133" s="56">
        <f t="shared" ref="R133:R196" ca="1" si="229">IFERROR(INDIRECT("'" &amp;$C133&amp; "'!" &amp;"g26"),0)</f>
        <v>0</v>
      </c>
      <c r="S133" s="56">
        <f t="shared" ref="S133:S196" ca="1" si="230">IFERROR(INDIRECT("'" &amp;$C133&amp; "'!" &amp;"g27"),0)</f>
        <v>0</v>
      </c>
      <c r="T133" s="56">
        <f t="shared" ref="T133:T196" ca="1" si="231">IFERROR(INDIRECT("'" &amp;$C133&amp; "'!" &amp;"g28"),0)</f>
        <v>0</v>
      </c>
      <c r="U133" s="56">
        <f t="shared" ref="U133:U196" ca="1" si="232">IFERROR(INDIRECT("'" &amp;$C133&amp; "'!" &amp;"g29"),0)</f>
        <v>0</v>
      </c>
      <c r="V133" s="56">
        <f t="shared" ref="V133:V196" ca="1" si="233">IFERROR(INDIRECT("'" &amp;$C133&amp; "'!" &amp;"g30"),0)</f>
        <v>0</v>
      </c>
      <c r="W133" s="56">
        <f t="shared" ref="W133:W196" ca="1" si="234">IFERROR(INDIRECT("'" &amp;$C133&amp; "'!" &amp;"g31"),0)</f>
        <v>0</v>
      </c>
      <c r="X133" s="56">
        <f t="shared" ref="X133:X196" ca="1" si="235">IFERROR(INDIRECT("'" &amp;$C133&amp; "'!" &amp;"g32"),0)</f>
        <v>0</v>
      </c>
      <c r="Y133" s="56">
        <f t="shared" ref="Y133:Y196" ca="1" si="236">IFERROR(INDIRECT("'" &amp;$C133&amp; "'!" &amp;"g33"),0)</f>
        <v>0</v>
      </c>
      <c r="Z133" s="56">
        <f t="shared" ref="Z133:Z196" ca="1" si="237">IFERROR(INDIRECT("'" &amp;$C133&amp; "'!" &amp;"g34"),0)</f>
        <v>0</v>
      </c>
      <c r="AA133" s="56">
        <f t="shared" ref="AA133:AA196" ca="1" si="238">IFERROR(INDIRECT("'" &amp;$C133&amp; "'!" &amp;"g35"),0)</f>
        <v>0</v>
      </c>
      <c r="AB133" s="56">
        <f t="shared" ref="AB133:AB196" ca="1" si="239">IFERROR(INDIRECT("'" &amp;$C133&amp; "'!" &amp;"g36"),0)</f>
        <v>0</v>
      </c>
      <c r="AC133" s="56">
        <f t="shared" ref="AC133:AC196" ca="1" si="240">IFERROR(INDIRECT("'" &amp;$C133&amp; "'!" &amp;"g37"),0)</f>
        <v>0</v>
      </c>
      <c r="AD133" s="56">
        <f t="shared" ref="AD133:AD196" ca="1" si="241">IFERROR(INDIRECT("'" &amp;$C133&amp; "'!" &amp;"g38"),0)</f>
        <v>0</v>
      </c>
      <c r="AE133" s="56">
        <f t="shared" ref="AE133:AE196" ca="1" si="242">IFERROR(INDIRECT("'" &amp;$C133&amp; "'!" &amp;"g42"),0)</f>
        <v>0</v>
      </c>
      <c r="AF133" s="56">
        <f t="shared" ref="AF133:AF196" ca="1" si="243">IFERROR(INDIRECT("'" &amp;$C133&amp; "'!" &amp;"g43"),0)</f>
        <v>0</v>
      </c>
      <c r="AG133" s="56">
        <f t="shared" ref="AG133:AG196" ca="1" si="244">IFERROR(INDIRECT("'"&amp;$C133&amp;"'!"&amp;"g46"),0)</f>
        <v>0</v>
      </c>
      <c r="AH133" s="56">
        <f t="shared" ref="AH133:AH196" ca="1" si="245">IFERROR(INDIRECT("'"&amp;$C133&amp;"'!"&amp;"g47"),0)</f>
        <v>0</v>
      </c>
      <c r="AI133" s="56">
        <f t="shared" ref="AI133:AI196" ca="1" si="246">IFERROR(INDIRECT("'"&amp;$C133&amp;"'!"&amp;"g48"),0)</f>
        <v>0</v>
      </c>
      <c r="AJ133" s="56">
        <f t="shared" ref="AJ133:AJ196" ca="1" si="247">IFERROR(INDIRECT("'"&amp;$C133&amp;"'!"&amp;"g49"),0)</f>
        <v>0</v>
      </c>
      <c r="AK133" s="56">
        <f t="shared" ref="AK133:AK196" ca="1" si="248">IFERROR(INDIRECT("'"&amp;$C133&amp;"'!"&amp;"g50"),0)</f>
        <v>0</v>
      </c>
      <c r="AL133" s="56">
        <f t="shared" ref="AL133:AL196" ca="1" si="249">IFERROR(INDIRECT("'" &amp;$C133&amp; "'!" &amp;"i46"),0)</f>
        <v>0</v>
      </c>
      <c r="AM133" s="56">
        <f t="shared" ref="AM133:AM196" ca="1" si="250">IFERROR(INDIRECT("'" &amp;$C133&amp; "'!" &amp;"i47"),0)</f>
        <v>0</v>
      </c>
      <c r="AN133" s="56">
        <f t="shared" ref="AN133:AN196" ca="1" si="251">IFERROR(INDIRECT("'" &amp;$C133&amp; "'!" &amp;"i48"),0)</f>
        <v>0</v>
      </c>
      <c r="AO133" s="56">
        <f t="shared" ref="AO133:AO196" ca="1" si="252">IFERROR(INDIRECT("'" &amp;$C133&amp; "'!" &amp;"i49"),0)</f>
        <v>0</v>
      </c>
      <c r="AP133" s="56">
        <f t="shared" ref="AP133:AP196" ca="1" si="253">IFERROR(INDIRECT("'" &amp;$C133&amp; "'!" &amp;"i50"),0)</f>
        <v>0</v>
      </c>
      <c r="AQ133" s="56">
        <f t="shared" ref="AQ133:AQ196" ca="1" si="254">IFERROR(INDIRECT("'" &amp;$C133&amp; "'!" &amp;"g53"),0)</f>
        <v>0</v>
      </c>
      <c r="AR133" s="56">
        <f t="shared" ref="AR133:AR196" ca="1" si="255">IFERROR(INDIRECT("'" &amp;$C133&amp; "'!" &amp;"g54"),0)</f>
        <v>0</v>
      </c>
      <c r="AS133" s="56">
        <f t="shared" ref="AS133:AS196" ca="1" si="256">IFERROR(INDIRECT("'" &amp;$C133&amp; "'!" &amp;"g55"),0)</f>
        <v>0</v>
      </c>
      <c r="AT133" s="56">
        <f t="shared" ref="AT133:AT196" ca="1" si="257">IFERROR(INDIRECT("'" &amp;$C133&amp; "'!" &amp;"g56"),0)</f>
        <v>0</v>
      </c>
      <c r="AU133" s="56">
        <f t="shared" ref="AU133:AU196" ca="1" si="258">IFERROR(INDIRECT("'" &amp;$C133&amp; "'!" &amp;"g57"),0)</f>
        <v>0</v>
      </c>
      <c r="AV133" s="56">
        <f t="shared" ref="AV133:AV196" ca="1" si="259">IFERROR(INDIRECT("'" &amp;$C133&amp; "'!" &amp;"g60"),0)</f>
        <v>0</v>
      </c>
      <c r="AW133" s="56">
        <f t="shared" ref="AW133:AW196" ca="1" si="260">IFERROR(INDIRECT("'" &amp;$C133&amp; "'!" &amp;"g61"),0)</f>
        <v>0</v>
      </c>
      <c r="AX133" s="56">
        <f t="shared" ref="AX133:AX196" ca="1" si="261">IFERROR(INDIRECT("'" &amp;$C133&amp; "'!" &amp;"g62"),0)</f>
        <v>0</v>
      </c>
      <c r="AY133" s="56">
        <f t="shared" ref="AY133:AY196" ca="1" si="262">IFERROR(INDIRECT("'" &amp;$C133&amp; "'!" &amp;"i60"),0)</f>
        <v>0</v>
      </c>
      <c r="AZ133" s="56">
        <f t="shared" ref="AZ133:AZ196" ca="1" si="263">IFERROR(INDIRECT("'" &amp;$C133&amp; "'!" &amp;"i61"),0)</f>
        <v>0</v>
      </c>
      <c r="BA133" s="56">
        <f t="shared" ref="BA133:BA196" ca="1" si="264">IFERROR(INDIRECT("'" &amp;$C133&amp; "'!" &amp;"i62"),0)</f>
        <v>0</v>
      </c>
      <c r="BB133" s="56">
        <f t="shared" ref="BB133:BB196" ca="1" si="265">IFERROR(INDIRECT("'" &amp;$C133&amp; "'!" &amp;"g66"),0)</f>
        <v>0</v>
      </c>
      <c r="BC133" s="56">
        <f t="shared" ref="BC133:BC196" ca="1" si="266">IFERROR(INDIRECT("'" &amp;$C133&amp; "'!" &amp;"g67"),0)</f>
        <v>0</v>
      </c>
      <c r="BD133" s="56">
        <f t="shared" ref="BD133:BD196" ca="1" si="267">IFERROR(INDIRECT("'" &amp;$C133&amp; "'!" &amp;"g69"),0)</f>
        <v>0</v>
      </c>
      <c r="BE133" s="56">
        <f t="shared" ref="BE133:BE196" ca="1" si="268">IFERROR(INDIRECT("'" &amp;$C133&amp; "'!" &amp;"g70"),0)</f>
        <v>0</v>
      </c>
      <c r="BF133" s="56">
        <f t="shared" ref="BF133:BF196" ca="1" si="269">IFERROR(INDIRECT("'" &amp;$C133&amp; "'!" &amp;"e73"),0)</f>
        <v>0</v>
      </c>
      <c r="BG133" s="56">
        <f t="shared" ref="BG133:BG196" ca="1" si="270">IFERROR(INDIRECT("'" &amp;$C133&amp; "'!" &amp;"e74"),0)</f>
        <v>0</v>
      </c>
      <c r="BH133" s="56">
        <f t="shared" ref="BH133:BH196" ca="1" si="271">IFERROR(INDIRECT("'" &amp;$C133&amp; "'!" &amp;"e75"),0)</f>
        <v>0</v>
      </c>
      <c r="BI133" s="56">
        <f t="shared" ref="BI133:BI196" ca="1" si="272">IFERROR(INDIRECT("'" &amp;$C133&amp; "'!" &amp;"e76"),0)</f>
        <v>0</v>
      </c>
      <c r="BJ133" s="56">
        <f t="shared" ref="BJ133:BJ196" ca="1" si="273">IFERROR(INDIRECT("'" &amp;$C133&amp; "'!" &amp;"e77"),0)</f>
        <v>0</v>
      </c>
      <c r="BK133" s="56">
        <f t="shared" ref="BK133:BK196" ca="1" si="274">IFERROR(INDIRECT("'" &amp;$C133&amp; "'!" &amp;"e78"),0)</f>
        <v>0</v>
      </c>
      <c r="BL133" s="56">
        <f t="shared" ref="BL133:BL196" ca="1" si="275">IFERROR(INDIRECT("'" &amp;$C133&amp; "'!" &amp;"e79"),0)</f>
        <v>0</v>
      </c>
      <c r="BM133" s="56">
        <f t="shared" ref="BM133:BM196" ca="1" si="276">IFERROR(INDIRECT("'" &amp;$C133&amp; "'!" &amp;"e80"),0)</f>
        <v>0</v>
      </c>
      <c r="BN133" s="56">
        <f t="shared" ref="BN133:BN196" ca="1" si="277">IFERROR(INDIRECT("'" &amp;$C133&amp; "'!" &amp;"e81"),0)</f>
        <v>0</v>
      </c>
      <c r="BO133" s="56">
        <f t="shared" ref="BO133:BO196" ca="1" si="278">IFERROR(INDIRECT("'" &amp;$C133&amp; "'!" &amp;"e82"),0)</f>
        <v>0</v>
      </c>
      <c r="BP133" s="56">
        <f t="shared" ref="BP133:BP196" ca="1" si="279">IFERROR(INDIRECT("'" &amp;$C133&amp; "'!" &amp;"e83"),0)</f>
        <v>0</v>
      </c>
      <c r="BQ133" s="56">
        <f t="shared" ref="BQ133:BQ196" ca="1" si="280">IFERROR(INDIRECT("'" &amp;$C133&amp; "'!" &amp;"e84"),0)</f>
        <v>0</v>
      </c>
      <c r="BR133" s="56">
        <f t="shared" ref="BR133:BR196" ca="1" si="281">IFERROR(INDIRECT("'" &amp;$C133&amp; "'!" &amp;"e85"),0)</f>
        <v>0</v>
      </c>
      <c r="BS133" s="56">
        <f t="shared" ref="BS133:BS196" ca="1" si="282">IFERROR(INDIRECT("'" &amp;$C133&amp; "'!" &amp;"e86"),0)</f>
        <v>0</v>
      </c>
      <c r="BT133" s="56">
        <f t="shared" ref="BT133:BT196" ca="1" si="283">IFERROR(INDIRECT("'" &amp;$C133&amp; "'!" &amp;"e87"),0)</f>
        <v>0</v>
      </c>
      <c r="BU133" s="56">
        <f t="shared" ref="BU133:BU196" ca="1" si="284">IFERROR(INDIRECT("'" &amp;$C133&amp; "'!" &amp;"e88"),0)</f>
        <v>0</v>
      </c>
      <c r="BV133" s="56">
        <f t="shared" ref="BV133:BV196" ca="1" si="285">IFERROR(INDIRECT("'" &amp;$C133&amp; "'!" &amp;"e89"),0)</f>
        <v>0</v>
      </c>
      <c r="BW133" s="56">
        <f t="shared" ref="BW133:BW196" ca="1" si="286">IFERROR(INDIRECT("'" &amp;$C133&amp; "'!" &amp;"e90"),0)</f>
        <v>0</v>
      </c>
      <c r="BX133" s="56">
        <f t="shared" ref="BX133:BX196" ca="1" si="287">IFERROR(INDIRECT("'" &amp;$C133&amp; "'!" &amp;"e91"),0)</f>
        <v>0</v>
      </c>
      <c r="BY133" s="56">
        <f t="shared" ref="BY133:BY196" ca="1" si="288">IFERROR(INDIRECT("'" &amp;$C133&amp; "'!" &amp;"e92"),0)</f>
        <v>0</v>
      </c>
      <c r="BZ133" s="56">
        <f t="shared" ref="BZ133:BZ196" ca="1" si="289">IFERROR(INDIRECT("'" &amp;$C133&amp; "'!" &amp;"h73"),0)</f>
        <v>0</v>
      </c>
      <c r="CA133" s="56">
        <f t="shared" ref="CA133:CA196" ca="1" si="290">IFERROR(INDIRECT("'" &amp;$C133&amp; "'!" &amp;"h74"),0)</f>
        <v>0</v>
      </c>
      <c r="CB133" s="56">
        <f t="shared" ref="CB133:CB196" ca="1" si="291">IFERROR(INDIRECT("'" &amp;$C133&amp; "'!" &amp;"h75"),0)</f>
        <v>0</v>
      </c>
      <c r="CC133" s="56">
        <f t="shared" ref="CC133:CC196" ca="1" si="292">IFERROR(INDIRECT("'" &amp;$C133&amp; "'!" &amp;"h76"),0)</f>
        <v>0</v>
      </c>
      <c r="CD133" s="56">
        <f t="shared" ref="CD133:CD196" ca="1" si="293">IFERROR(INDIRECT("'" &amp;$C133&amp; "'!" &amp;"h77"),0)</f>
        <v>0</v>
      </c>
      <c r="CE133" s="56">
        <f t="shared" ref="CE133:CE196" ca="1" si="294">IFERROR(INDIRECT("'" &amp;$C133&amp; "'!" &amp;"h78"),0)</f>
        <v>0</v>
      </c>
      <c r="CF133" s="56">
        <f t="shared" ref="CF133:CF196" ca="1" si="295">IFERROR(INDIRECT("'" &amp;$C133&amp; "'!" &amp;"h79"),0)</f>
        <v>0</v>
      </c>
      <c r="CG133" s="56">
        <f t="shared" ref="CG133:CG196" ca="1" si="296">IFERROR(INDIRECT("'" &amp;$C133&amp; "'!" &amp;"h80"),0)</f>
        <v>0</v>
      </c>
      <c r="CH133" s="56">
        <f t="shared" ref="CH133:CH196" ca="1" si="297">IFERROR(INDIRECT("'" &amp;$C133&amp; "'!" &amp;"h81"),0)</f>
        <v>0</v>
      </c>
      <c r="CI133" s="56">
        <f t="shared" ref="CI133:CI196" ca="1" si="298">IFERROR(INDIRECT("'" &amp;$C133&amp; "'!" &amp;"h82"),0)</f>
        <v>0</v>
      </c>
      <c r="CJ133" s="56">
        <f t="shared" ref="CJ133:CJ196" ca="1" si="299">IFERROR(INDIRECT("'" &amp;$C133&amp; "'!" &amp;"h83"),0)</f>
        <v>0</v>
      </c>
      <c r="CK133" s="56">
        <f t="shared" ref="CK133:CK196" ca="1" si="300">IFERROR(INDIRECT("'" &amp;$C133&amp; "'!" &amp;"h84"),0)</f>
        <v>0</v>
      </c>
      <c r="CL133" s="56">
        <f t="shared" ref="CL133:CL196" ca="1" si="301">IFERROR(INDIRECT("'" &amp;$C133&amp; "'!" &amp;"h85"),0)</f>
        <v>0</v>
      </c>
      <c r="CM133" s="56">
        <f t="shared" ref="CM133:CM196" ca="1" si="302">IFERROR(INDIRECT("'" &amp;$C133&amp; "'!" &amp;"h86"),0)</f>
        <v>0</v>
      </c>
      <c r="CN133" s="56">
        <f t="shared" ref="CN133:CN196" ca="1" si="303">IFERROR(INDIRECT("'" &amp;$C133&amp; "'!" &amp;"h87"),0)</f>
        <v>0</v>
      </c>
      <c r="CO133" s="56">
        <f t="shared" ref="CO133:CO196" ca="1" si="304">IFERROR(INDIRECT("'" &amp;$C133&amp; "'!" &amp;"h88"),0)</f>
        <v>0</v>
      </c>
      <c r="CP133" s="56">
        <f t="shared" ref="CP133:CP196" ca="1" si="305">IFERROR(INDIRECT("'" &amp;$C133&amp; "'!" &amp;"h89"),0)</f>
        <v>0</v>
      </c>
      <c r="CQ133" s="56">
        <f t="shared" ref="CQ133:CQ196" ca="1" si="306">IFERROR(INDIRECT("'" &amp;$C133&amp; "'!" &amp;"h90"),0)</f>
        <v>0</v>
      </c>
      <c r="CR133" s="56">
        <f t="shared" ref="CR133:CR196" ca="1" si="307">IFERROR(INDIRECT("'" &amp;$C133&amp; "'!" &amp;"h91"),0)</f>
        <v>0</v>
      </c>
      <c r="CS133" s="56">
        <f t="shared" ref="CS133:CS196" ca="1" si="308">IFERROR(INDIRECT("'" &amp;$C133&amp; "'!" &amp;"h92"),0)</f>
        <v>0</v>
      </c>
      <c r="CT133" s="56">
        <f t="shared" ref="CT133:CT196" ca="1" si="309">IFERROR(INDIRECT("'" &amp;$C133&amp; "'!" &amp;"b103"),0)</f>
        <v>0</v>
      </c>
      <c r="CU133" s="56">
        <f t="shared" ref="CU133:CU196" ca="1" si="310">IFERROR(INDIRECT("'" &amp;$C133&amp; "'!" &amp;"c103"),0)</f>
        <v>0</v>
      </c>
      <c r="CV133" s="56">
        <f t="shared" ref="CV133:CV196" ca="1" si="311">IFERROR(INDIRECT("'" &amp;$C133&amp; "'!" &amp;"g103"),0)</f>
        <v>0</v>
      </c>
      <c r="CW133" s="56">
        <f t="shared" ref="CW133:CW196" ca="1" si="312">IFERROR(INDIRECT("'" &amp;$C133&amp; "'!" &amp;"h103"),0)</f>
        <v>0</v>
      </c>
      <c r="CX133" s="56">
        <f t="shared" ref="CX133:CX196" ca="1" si="313">IFERROR(INDIRECT("'" &amp;$C133&amp; "'!" &amp;"i103"),0)</f>
        <v>0</v>
      </c>
      <c r="CY133" s="56">
        <f t="shared" ref="CY133:CY196" ca="1" si="314">IFERROR(INDIRECT("'" &amp;$C133&amp; "'!" &amp;"j103"),0)</f>
        <v>0</v>
      </c>
      <c r="CZ133" s="56">
        <f t="shared" ref="CZ133:CZ196" ca="1" si="315">IFERROR(INDIRECT("'" &amp;$C133&amp; "'!" &amp;"k103"),0)</f>
        <v>0</v>
      </c>
      <c r="DA133" s="56">
        <f t="shared" ref="DA133:DA196" ca="1" si="316">IFERROR(INDIRECT("'" &amp;$C133&amp; "'!" &amp;"l103"),0)</f>
        <v>0</v>
      </c>
      <c r="DB133" s="56">
        <f t="shared" ref="DB133:DB196" ca="1" si="317">IFERROR(INDIRECT("'" &amp;$C133&amp; "'!" &amp;"m103"),0)</f>
        <v>0</v>
      </c>
      <c r="DC133" s="56">
        <f t="shared" ref="DC133:DC196" ca="1" si="318">IFERROR(INDIRECT("'" &amp;$C133&amp; "'!" &amp;"n103"),0)</f>
        <v>0</v>
      </c>
      <c r="DD133" s="56">
        <f t="shared" ref="DD133:DD196" ca="1" si="319">IFERROR(INDIRECT("'" &amp;$C133&amp; "'!" &amp;"o103"),0)</f>
        <v>0</v>
      </c>
      <c r="DE133" s="56">
        <f t="shared" ref="DE133:DE196" ca="1" si="320">IFERROR(INDIRECT("'" &amp;$C133&amp; "'!" &amp;"p103"),0)</f>
        <v>0</v>
      </c>
    </row>
    <row r="134" spans="1:109" ht="19.5" customHeight="1">
      <c r="A134" s="47"/>
      <c r="B134" s="62" t="str">
        <f t="shared" ca="1" si="214"/>
        <v/>
      </c>
      <c r="C134" s="63"/>
      <c r="D134" s="56">
        <f t="shared" ca="1" si="215"/>
        <v>0</v>
      </c>
      <c r="E134" s="56">
        <f t="shared" ca="1" si="216"/>
        <v>0</v>
      </c>
      <c r="F134" s="56">
        <f t="shared" ca="1" si="217"/>
        <v>0</v>
      </c>
      <c r="G134" s="56">
        <f t="shared" ca="1" si="218"/>
        <v>0</v>
      </c>
      <c r="H134" s="56">
        <f t="shared" ca="1" si="219"/>
        <v>0</v>
      </c>
      <c r="I134" s="56">
        <f t="shared" ca="1" si="220"/>
        <v>0</v>
      </c>
      <c r="J134" s="56">
        <f t="shared" ca="1" si="221"/>
        <v>0</v>
      </c>
      <c r="K134" s="56">
        <f t="shared" ca="1" si="222"/>
        <v>0</v>
      </c>
      <c r="L134" s="56">
        <f t="shared" ca="1" si="223"/>
        <v>0</v>
      </c>
      <c r="M134" s="56">
        <f t="shared" ca="1" si="224"/>
        <v>0</v>
      </c>
      <c r="N134" s="56">
        <f t="shared" ca="1" si="225"/>
        <v>0</v>
      </c>
      <c r="O134" s="56">
        <f t="shared" ca="1" si="226"/>
        <v>0</v>
      </c>
      <c r="P134" s="56">
        <f t="shared" ca="1" si="227"/>
        <v>0</v>
      </c>
      <c r="Q134" s="56">
        <f t="shared" ca="1" si="228"/>
        <v>0</v>
      </c>
      <c r="R134" s="56">
        <f t="shared" ca="1" si="229"/>
        <v>0</v>
      </c>
      <c r="S134" s="56">
        <f t="shared" ca="1" si="230"/>
        <v>0</v>
      </c>
      <c r="T134" s="56">
        <f t="shared" ca="1" si="231"/>
        <v>0</v>
      </c>
      <c r="U134" s="56">
        <f t="shared" ca="1" si="232"/>
        <v>0</v>
      </c>
      <c r="V134" s="56">
        <f t="shared" ca="1" si="233"/>
        <v>0</v>
      </c>
      <c r="W134" s="56">
        <f t="shared" ca="1" si="234"/>
        <v>0</v>
      </c>
      <c r="X134" s="56">
        <f t="shared" ca="1" si="235"/>
        <v>0</v>
      </c>
      <c r="Y134" s="56">
        <f t="shared" ca="1" si="236"/>
        <v>0</v>
      </c>
      <c r="Z134" s="56">
        <f t="shared" ca="1" si="237"/>
        <v>0</v>
      </c>
      <c r="AA134" s="56">
        <f t="shared" ca="1" si="238"/>
        <v>0</v>
      </c>
      <c r="AB134" s="56">
        <f t="shared" ca="1" si="239"/>
        <v>0</v>
      </c>
      <c r="AC134" s="56">
        <f t="shared" ca="1" si="240"/>
        <v>0</v>
      </c>
      <c r="AD134" s="56">
        <f t="shared" ca="1" si="241"/>
        <v>0</v>
      </c>
      <c r="AE134" s="56">
        <f t="shared" ca="1" si="242"/>
        <v>0</v>
      </c>
      <c r="AF134" s="56">
        <f t="shared" ca="1" si="243"/>
        <v>0</v>
      </c>
      <c r="AG134" s="56">
        <f t="shared" ca="1" si="244"/>
        <v>0</v>
      </c>
      <c r="AH134" s="56">
        <f t="shared" ca="1" si="245"/>
        <v>0</v>
      </c>
      <c r="AI134" s="56">
        <f t="shared" ca="1" si="246"/>
        <v>0</v>
      </c>
      <c r="AJ134" s="56">
        <f t="shared" ca="1" si="247"/>
        <v>0</v>
      </c>
      <c r="AK134" s="56">
        <f t="shared" ca="1" si="248"/>
        <v>0</v>
      </c>
      <c r="AL134" s="56">
        <f t="shared" ca="1" si="249"/>
        <v>0</v>
      </c>
      <c r="AM134" s="56">
        <f t="shared" ca="1" si="250"/>
        <v>0</v>
      </c>
      <c r="AN134" s="56">
        <f t="shared" ca="1" si="251"/>
        <v>0</v>
      </c>
      <c r="AO134" s="56">
        <f t="shared" ca="1" si="252"/>
        <v>0</v>
      </c>
      <c r="AP134" s="56">
        <f t="shared" ca="1" si="253"/>
        <v>0</v>
      </c>
      <c r="AQ134" s="56">
        <f t="shared" ca="1" si="254"/>
        <v>0</v>
      </c>
      <c r="AR134" s="56">
        <f t="shared" ca="1" si="255"/>
        <v>0</v>
      </c>
      <c r="AS134" s="56">
        <f t="shared" ca="1" si="256"/>
        <v>0</v>
      </c>
      <c r="AT134" s="56">
        <f t="shared" ca="1" si="257"/>
        <v>0</v>
      </c>
      <c r="AU134" s="56">
        <f t="shared" ca="1" si="258"/>
        <v>0</v>
      </c>
      <c r="AV134" s="56">
        <f t="shared" ca="1" si="259"/>
        <v>0</v>
      </c>
      <c r="AW134" s="56">
        <f t="shared" ca="1" si="260"/>
        <v>0</v>
      </c>
      <c r="AX134" s="56">
        <f t="shared" ca="1" si="261"/>
        <v>0</v>
      </c>
      <c r="AY134" s="56">
        <f t="shared" ca="1" si="262"/>
        <v>0</v>
      </c>
      <c r="AZ134" s="56">
        <f t="shared" ca="1" si="263"/>
        <v>0</v>
      </c>
      <c r="BA134" s="56">
        <f t="shared" ca="1" si="264"/>
        <v>0</v>
      </c>
      <c r="BB134" s="56">
        <f t="shared" ca="1" si="265"/>
        <v>0</v>
      </c>
      <c r="BC134" s="56">
        <f t="shared" ca="1" si="266"/>
        <v>0</v>
      </c>
      <c r="BD134" s="56">
        <f t="shared" ca="1" si="267"/>
        <v>0</v>
      </c>
      <c r="BE134" s="56">
        <f t="shared" ca="1" si="268"/>
        <v>0</v>
      </c>
      <c r="BF134" s="56">
        <f t="shared" ca="1" si="269"/>
        <v>0</v>
      </c>
      <c r="BG134" s="56">
        <f t="shared" ca="1" si="270"/>
        <v>0</v>
      </c>
      <c r="BH134" s="56">
        <f t="shared" ca="1" si="271"/>
        <v>0</v>
      </c>
      <c r="BI134" s="56">
        <f t="shared" ca="1" si="272"/>
        <v>0</v>
      </c>
      <c r="BJ134" s="56">
        <f t="shared" ca="1" si="273"/>
        <v>0</v>
      </c>
      <c r="BK134" s="56">
        <f t="shared" ca="1" si="274"/>
        <v>0</v>
      </c>
      <c r="BL134" s="56">
        <f t="shared" ca="1" si="275"/>
        <v>0</v>
      </c>
      <c r="BM134" s="56">
        <f t="shared" ca="1" si="276"/>
        <v>0</v>
      </c>
      <c r="BN134" s="56">
        <f t="shared" ca="1" si="277"/>
        <v>0</v>
      </c>
      <c r="BO134" s="56">
        <f t="shared" ca="1" si="278"/>
        <v>0</v>
      </c>
      <c r="BP134" s="56">
        <f t="shared" ca="1" si="279"/>
        <v>0</v>
      </c>
      <c r="BQ134" s="56">
        <f t="shared" ca="1" si="280"/>
        <v>0</v>
      </c>
      <c r="BR134" s="56">
        <f t="shared" ca="1" si="281"/>
        <v>0</v>
      </c>
      <c r="BS134" s="56">
        <f t="shared" ca="1" si="282"/>
        <v>0</v>
      </c>
      <c r="BT134" s="56">
        <f t="shared" ca="1" si="283"/>
        <v>0</v>
      </c>
      <c r="BU134" s="56">
        <f t="shared" ca="1" si="284"/>
        <v>0</v>
      </c>
      <c r="BV134" s="56">
        <f t="shared" ca="1" si="285"/>
        <v>0</v>
      </c>
      <c r="BW134" s="56">
        <f t="shared" ca="1" si="286"/>
        <v>0</v>
      </c>
      <c r="BX134" s="56">
        <f t="shared" ca="1" si="287"/>
        <v>0</v>
      </c>
      <c r="BY134" s="56">
        <f t="shared" ca="1" si="288"/>
        <v>0</v>
      </c>
      <c r="BZ134" s="56">
        <f t="shared" ca="1" si="289"/>
        <v>0</v>
      </c>
      <c r="CA134" s="56">
        <f t="shared" ca="1" si="290"/>
        <v>0</v>
      </c>
      <c r="CB134" s="56">
        <f t="shared" ca="1" si="291"/>
        <v>0</v>
      </c>
      <c r="CC134" s="56">
        <f t="shared" ca="1" si="292"/>
        <v>0</v>
      </c>
      <c r="CD134" s="56">
        <f t="shared" ca="1" si="293"/>
        <v>0</v>
      </c>
      <c r="CE134" s="56">
        <f t="shared" ca="1" si="294"/>
        <v>0</v>
      </c>
      <c r="CF134" s="56">
        <f t="shared" ca="1" si="295"/>
        <v>0</v>
      </c>
      <c r="CG134" s="56">
        <f t="shared" ca="1" si="296"/>
        <v>0</v>
      </c>
      <c r="CH134" s="56">
        <f t="shared" ca="1" si="297"/>
        <v>0</v>
      </c>
      <c r="CI134" s="56">
        <f t="shared" ca="1" si="298"/>
        <v>0</v>
      </c>
      <c r="CJ134" s="56">
        <f t="shared" ca="1" si="299"/>
        <v>0</v>
      </c>
      <c r="CK134" s="56">
        <f t="shared" ca="1" si="300"/>
        <v>0</v>
      </c>
      <c r="CL134" s="56">
        <f t="shared" ca="1" si="301"/>
        <v>0</v>
      </c>
      <c r="CM134" s="56">
        <f t="shared" ca="1" si="302"/>
        <v>0</v>
      </c>
      <c r="CN134" s="56">
        <f t="shared" ca="1" si="303"/>
        <v>0</v>
      </c>
      <c r="CO134" s="56">
        <f t="shared" ca="1" si="304"/>
        <v>0</v>
      </c>
      <c r="CP134" s="56">
        <f t="shared" ca="1" si="305"/>
        <v>0</v>
      </c>
      <c r="CQ134" s="56">
        <f t="shared" ca="1" si="306"/>
        <v>0</v>
      </c>
      <c r="CR134" s="56">
        <f t="shared" ca="1" si="307"/>
        <v>0</v>
      </c>
      <c r="CS134" s="56">
        <f t="shared" ca="1" si="308"/>
        <v>0</v>
      </c>
      <c r="CT134" s="56">
        <f t="shared" ca="1" si="309"/>
        <v>0</v>
      </c>
      <c r="CU134" s="56">
        <f t="shared" ca="1" si="310"/>
        <v>0</v>
      </c>
      <c r="CV134" s="56">
        <f t="shared" ca="1" si="311"/>
        <v>0</v>
      </c>
      <c r="CW134" s="56">
        <f t="shared" ca="1" si="312"/>
        <v>0</v>
      </c>
      <c r="CX134" s="56">
        <f t="shared" ca="1" si="313"/>
        <v>0</v>
      </c>
      <c r="CY134" s="56">
        <f t="shared" ca="1" si="314"/>
        <v>0</v>
      </c>
      <c r="CZ134" s="56">
        <f t="shared" ca="1" si="315"/>
        <v>0</v>
      </c>
      <c r="DA134" s="56">
        <f t="shared" ca="1" si="316"/>
        <v>0</v>
      </c>
      <c r="DB134" s="56">
        <f t="shared" ca="1" si="317"/>
        <v>0</v>
      </c>
      <c r="DC134" s="56">
        <f t="shared" ca="1" si="318"/>
        <v>0</v>
      </c>
      <c r="DD134" s="56">
        <f t="shared" ca="1" si="319"/>
        <v>0</v>
      </c>
      <c r="DE134" s="56">
        <f t="shared" ca="1" si="320"/>
        <v>0</v>
      </c>
    </row>
    <row r="135" spans="1:109" ht="19.5" customHeight="1">
      <c r="A135" s="47"/>
      <c r="B135" s="62" t="str">
        <f t="shared" ca="1" si="214"/>
        <v/>
      </c>
      <c r="C135" s="63"/>
      <c r="D135" s="56">
        <f t="shared" ca="1" si="215"/>
        <v>0</v>
      </c>
      <c r="E135" s="56">
        <f t="shared" ca="1" si="216"/>
        <v>0</v>
      </c>
      <c r="F135" s="56">
        <f t="shared" ca="1" si="217"/>
        <v>0</v>
      </c>
      <c r="G135" s="56">
        <f t="shared" ca="1" si="218"/>
        <v>0</v>
      </c>
      <c r="H135" s="56">
        <f t="shared" ca="1" si="219"/>
        <v>0</v>
      </c>
      <c r="I135" s="56">
        <f t="shared" ca="1" si="220"/>
        <v>0</v>
      </c>
      <c r="J135" s="56">
        <f t="shared" ca="1" si="221"/>
        <v>0</v>
      </c>
      <c r="K135" s="56">
        <f t="shared" ca="1" si="222"/>
        <v>0</v>
      </c>
      <c r="L135" s="56">
        <f t="shared" ca="1" si="223"/>
        <v>0</v>
      </c>
      <c r="M135" s="56">
        <f t="shared" ca="1" si="224"/>
        <v>0</v>
      </c>
      <c r="N135" s="56">
        <f t="shared" ca="1" si="225"/>
        <v>0</v>
      </c>
      <c r="O135" s="56">
        <f t="shared" ca="1" si="226"/>
        <v>0</v>
      </c>
      <c r="P135" s="56">
        <f t="shared" ca="1" si="227"/>
        <v>0</v>
      </c>
      <c r="Q135" s="56">
        <f t="shared" ca="1" si="228"/>
        <v>0</v>
      </c>
      <c r="R135" s="56">
        <f t="shared" ca="1" si="229"/>
        <v>0</v>
      </c>
      <c r="S135" s="56">
        <f t="shared" ca="1" si="230"/>
        <v>0</v>
      </c>
      <c r="T135" s="56">
        <f t="shared" ca="1" si="231"/>
        <v>0</v>
      </c>
      <c r="U135" s="56">
        <f t="shared" ca="1" si="232"/>
        <v>0</v>
      </c>
      <c r="V135" s="56">
        <f t="shared" ca="1" si="233"/>
        <v>0</v>
      </c>
      <c r="W135" s="56">
        <f t="shared" ca="1" si="234"/>
        <v>0</v>
      </c>
      <c r="X135" s="56">
        <f t="shared" ca="1" si="235"/>
        <v>0</v>
      </c>
      <c r="Y135" s="56">
        <f t="shared" ca="1" si="236"/>
        <v>0</v>
      </c>
      <c r="Z135" s="56">
        <f t="shared" ca="1" si="237"/>
        <v>0</v>
      </c>
      <c r="AA135" s="56">
        <f t="shared" ca="1" si="238"/>
        <v>0</v>
      </c>
      <c r="AB135" s="56">
        <f t="shared" ca="1" si="239"/>
        <v>0</v>
      </c>
      <c r="AC135" s="56">
        <f t="shared" ca="1" si="240"/>
        <v>0</v>
      </c>
      <c r="AD135" s="56">
        <f t="shared" ca="1" si="241"/>
        <v>0</v>
      </c>
      <c r="AE135" s="56">
        <f t="shared" ca="1" si="242"/>
        <v>0</v>
      </c>
      <c r="AF135" s="56">
        <f t="shared" ca="1" si="243"/>
        <v>0</v>
      </c>
      <c r="AG135" s="56">
        <f t="shared" ca="1" si="244"/>
        <v>0</v>
      </c>
      <c r="AH135" s="56">
        <f t="shared" ca="1" si="245"/>
        <v>0</v>
      </c>
      <c r="AI135" s="56">
        <f t="shared" ca="1" si="246"/>
        <v>0</v>
      </c>
      <c r="AJ135" s="56">
        <f t="shared" ca="1" si="247"/>
        <v>0</v>
      </c>
      <c r="AK135" s="56">
        <f t="shared" ca="1" si="248"/>
        <v>0</v>
      </c>
      <c r="AL135" s="56">
        <f t="shared" ca="1" si="249"/>
        <v>0</v>
      </c>
      <c r="AM135" s="56">
        <f t="shared" ca="1" si="250"/>
        <v>0</v>
      </c>
      <c r="AN135" s="56">
        <f t="shared" ca="1" si="251"/>
        <v>0</v>
      </c>
      <c r="AO135" s="56">
        <f t="shared" ca="1" si="252"/>
        <v>0</v>
      </c>
      <c r="AP135" s="56">
        <f t="shared" ca="1" si="253"/>
        <v>0</v>
      </c>
      <c r="AQ135" s="56">
        <f t="shared" ca="1" si="254"/>
        <v>0</v>
      </c>
      <c r="AR135" s="56">
        <f t="shared" ca="1" si="255"/>
        <v>0</v>
      </c>
      <c r="AS135" s="56">
        <f t="shared" ca="1" si="256"/>
        <v>0</v>
      </c>
      <c r="AT135" s="56">
        <f t="shared" ca="1" si="257"/>
        <v>0</v>
      </c>
      <c r="AU135" s="56">
        <f t="shared" ca="1" si="258"/>
        <v>0</v>
      </c>
      <c r="AV135" s="56">
        <f t="shared" ca="1" si="259"/>
        <v>0</v>
      </c>
      <c r="AW135" s="56">
        <f t="shared" ca="1" si="260"/>
        <v>0</v>
      </c>
      <c r="AX135" s="56">
        <f t="shared" ca="1" si="261"/>
        <v>0</v>
      </c>
      <c r="AY135" s="56">
        <f t="shared" ca="1" si="262"/>
        <v>0</v>
      </c>
      <c r="AZ135" s="56">
        <f t="shared" ca="1" si="263"/>
        <v>0</v>
      </c>
      <c r="BA135" s="56">
        <f t="shared" ca="1" si="264"/>
        <v>0</v>
      </c>
      <c r="BB135" s="56">
        <f t="shared" ca="1" si="265"/>
        <v>0</v>
      </c>
      <c r="BC135" s="56">
        <f t="shared" ca="1" si="266"/>
        <v>0</v>
      </c>
      <c r="BD135" s="56">
        <f t="shared" ca="1" si="267"/>
        <v>0</v>
      </c>
      <c r="BE135" s="56">
        <f t="shared" ca="1" si="268"/>
        <v>0</v>
      </c>
      <c r="BF135" s="56">
        <f t="shared" ca="1" si="269"/>
        <v>0</v>
      </c>
      <c r="BG135" s="56">
        <f t="shared" ca="1" si="270"/>
        <v>0</v>
      </c>
      <c r="BH135" s="56">
        <f t="shared" ca="1" si="271"/>
        <v>0</v>
      </c>
      <c r="BI135" s="56">
        <f t="shared" ca="1" si="272"/>
        <v>0</v>
      </c>
      <c r="BJ135" s="56">
        <f t="shared" ca="1" si="273"/>
        <v>0</v>
      </c>
      <c r="BK135" s="56">
        <f t="shared" ca="1" si="274"/>
        <v>0</v>
      </c>
      <c r="BL135" s="56">
        <f t="shared" ca="1" si="275"/>
        <v>0</v>
      </c>
      <c r="BM135" s="56">
        <f t="shared" ca="1" si="276"/>
        <v>0</v>
      </c>
      <c r="BN135" s="56">
        <f t="shared" ca="1" si="277"/>
        <v>0</v>
      </c>
      <c r="BO135" s="56">
        <f t="shared" ca="1" si="278"/>
        <v>0</v>
      </c>
      <c r="BP135" s="56">
        <f t="shared" ca="1" si="279"/>
        <v>0</v>
      </c>
      <c r="BQ135" s="56">
        <f t="shared" ca="1" si="280"/>
        <v>0</v>
      </c>
      <c r="BR135" s="56">
        <f t="shared" ca="1" si="281"/>
        <v>0</v>
      </c>
      <c r="BS135" s="56">
        <f t="shared" ca="1" si="282"/>
        <v>0</v>
      </c>
      <c r="BT135" s="56">
        <f t="shared" ca="1" si="283"/>
        <v>0</v>
      </c>
      <c r="BU135" s="56">
        <f t="shared" ca="1" si="284"/>
        <v>0</v>
      </c>
      <c r="BV135" s="56">
        <f t="shared" ca="1" si="285"/>
        <v>0</v>
      </c>
      <c r="BW135" s="56">
        <f t="shared" ca="1" si="286"/>
        <v>0</v>
      </c>
      <c r="BX135" s="56">
        <f t="shared" ca="1" si="287"/>
        <v>0</v>
      </c>
      <c r="BY135" s="56">
        <f t="shared" ca="1" si="288"/>
        <v>0</v>
      </c>
      <c r="BZ135" s="56">
        <f t="shared" ca="1" si="289"/>
        <v>0</v>
      </c>
      <c r="CA135" s="56">
        <f t="shared" ca="1" si="290"/>
        <v>0</v>
      </c>
      <c r="CB135" s="56">
        <f t="shared" ca="1" si="291"/>
        <v>0</v>
      </c>
      <c r="CC135" s="56">
        <f t="shared" ca="1" si="292"/>
        <v>0</v>
      </c>
      <c r="CD135" s="56">
        <f t="shared" ca="1" si="293"/>
        <v>0</v>
      </c>
      <c r="CE135" s="56">
        <f t="shared" ca="1" si="294"/>
        <v>0</v>
      </c>
      <c r="CF135" s="56">
        <f t="shared" ca="1" si="295"/>
        <v>0</v>
      </c>
      <c r="CG135" s="56">
        <f t="shared" ca="1" si="296"/>
        <v>0</v>
      </c>
      <c r="CH135" s="56">
        <f t="shared" ca="1" si="297"/>
        <v>0</v>
      </c>
      <c r="CI135" s="56">
        <f t="shared" ca="1" si="298"/>
        <v>0</v>
      </c>
      <c r="CJ135" s="56">
        <f t="shared" ca="1" si="299"/>
        <v>0</v>
      </c>
      <c r="CK135" s="56">
        <f t="shared" ca="1" si="300"/>
        <v>0</v>
      </c>
      <c r="CL135" s="56">
        <f t="shared" ca="1" si="301"/>
        <v>0</v>
      </c>
      <c r="CM135" s="56">
        <f t="shared" ca="1" si="302"/>
        <v>0</v>
      </c>
      <c r="CN135" s="56">
        <f t="shared" ca="1" si="303"/>
        <v>0</v>
      </c>
      <c r="CO135" s="56">
        <f t="shared" ca="1" si="304"/>
        <v>0</v>
      </c>
      <c r="CP135" s="56">
        <f t="shared" ca="1" si="305"/>
        <v>0</v>
      </c>
      <c r="CQ135" s="56">
        <f t="shared" ca="1" si="306"/>
        <v>0</v>
      </c>
      <c r="CR135" s="56">
        <f t="shared" ca="1" si="307"/>
        <v>0</v>
      </c>
      <c r="CS135" s="56">
        <f t="shared" ca="1" si="308"/>
        <v>0</v>
      </c>
      <c r="CT135" s="56">
        <f t="shared" ca="1" si="309"/>
        <v>0</v>
      </c>
      <c r="CU135" s="56">
        <f t="shared" ca="1" si="310"/>
        <v>0</v>
      </c>
      <c r="CV135" s="56">
        <f t="shared" ca="1" si="311"/>
        <v>0</v>
      </c>
      <c r="CW135" s="56">
        <f t="shared" ca="1" si="312"/>
        <v>0</v>
      </c>
      <c r="CX135" s="56">
        <f t="shared" ca="1" si="313"/>
        <v>0</v>
      </c>
      <c r="CY135" s="56">
        <f t="shared" ca="1" si="314"/>
        <v>0</v>
      </c>
      <c r="CZ135" s="56">
        <f t="shared" ca="1" si="315"/>
        <v>0</v>
      </c>
      <c r="DA135" s="56">
        <f t="shared" ca="1" si="316"/>
        <v>0</v>
      </c>
      <c r="DB135" s="56">
        <f t="shared" ca="1" si="317"/>
        <v>0</v>
      </c>
      <c r="DC135" s="56">
        <f t="shared" ca="1" si="318"/>
        <v>0</v>
      </c>
      <c r="DD135" s="56">
        <f t="shared" ca="1" si="319"/>
        <v>0</v>
      </c>
      <c r="DE135" s="56">
        <f t="shared" ca="1" si="320"/>
        <v>0</v>
      </c>
    </row>
    <row r="136" spans="1:109" ht="19.5" customHeight="1">
      <c r="A136" s="47"/>
      <c r="B136" s="62" t="str">
        <f t="shared" ca="1" si="214"/>
        <v/>
      </c>
      <c r="C136" s="63"/>
      <c r="D136" s="56">
        <f t="shared" ca="1" si="215"/>
        <v>0</v>
      </c>
      <c r="E136" s="56">
        <f t="shared" ca="1" si="216"/>
        <v>0</v>
      </c>
      <c r="F136" s="56">
        <f t="shared" ca="1" si="217"/>
        <v>0</v>
      </c>
      <c r="G136" s="56">
        <f t="shared" ca="1" si="218"/>
        <v>0</v>
      </c>
      <c r="H136" s="56">
        <f t="shared" ca="1" si="219"/>
        <v>0</v>
      </c>
      <c r="I136" s="56">
        <f t="shared" ca="1" si="220"/>
        <v>0</v>
      </c>
      <c r="J136" s="56">
        <f t="shared" ca="1" si="221"/>
        <v>0</v>
      </c>
      <c r="K136" s="56">
        <f t="shared" ca="1" si="222"/>
        <v>0</v>
      </c>
      <c r="L136" s="56">
        <f t="shared" ca="1" si="223"/>
        <v>0</v>
      </c>
      <c r="M136" s="56">
        <f t="shared" ca="1" si="224"/>
        <v>0</v>
      </c>
      <c r="N136" s="56">
        <f t="shared" ca="1" si="225"/>
        <v>0</v>
      </c>
      <c r="O136" s="56">
        <f t="shared" ca="1" si="226"/>
        <v>0</v>
      </c>
      <c r="P136" s="56">
        <f t="shared" ca="1" si="227"/>
        <v>0</v>
      </c>
      <c r="Q136" s="56">
        <f t="shared" ca="1" si="228"/>
        <v>0</v>
      </c>
      <c r="R136" s="56">
        <f t="shared" ca="1" si="229"/>
        <v>0</v>
      </c>
      <c r="S136" s="56">
        <f t="shared" ca="1" si="230"/>
        <v>0</v>
      </c>
      <c r="T136" s="56">
        <f t="shared" ca="1" si="231"/>
        <v>0</v>
      </c>
      <c r="U136" s="56">
        <f t="shared" ca="1" si="232"/>
        <v>0</v>
      </c>
      <c r="V136" s="56">
        <f t="shared" ca="1" si="233"/>
        <v>0</v>
      </c>
      <c r="W136" s="56">
        <f t="shared" ca="1" si="234"/>
        <v>0</v>
      </c>
      <c r="X136" s="56">
        <f t="shared" ca="1" si="235"/>
        <v>0</v>
      </c>
      <c r="Y136" s="56">
        <f t="shared" ca="1" si="236"/>
        <v>0</v>
      </c>
      <c r="Z136" s="56">
        <f t="shared" ca="1" si="237"/>
        <v>0</v>
      </c>
      <c r="AA136" s="56">
        <f t="shared" ca="1" si="238"/>
        <v>0</v>
      </c>
      <c r="AB136" s="56">
        <f t="shared" ca="1" si="239"/>
        <v>0</v>
      </c>
      <c r="AC136" s="56">
        <f t="shared" ca="1" si="240"/>
        <v>0</v>
      </c>
      <c r="AD136" s="56">
        <f t="shared" ca="1" si="241"/>
        <v>0</v>
      </c>
      <c r="AE136" s="56">
        <f t="shared" ca="1" si="242"/>
        <v>0</v>
      </c>
      <c r="AF136" s="56">
        <f t="shared" ca="1" si="243"/>
        <v>0</v>
      </c>
      <c r="AG136" s="56">
        <f t="shared" ca="1" si="244"/>
        <v>0</v>
      </c>
      <c r="AH136" s="56">
        <f t="shared" ca="1" si="245"/>
        <v>0</v>
      </c>
      <c r="AI136" s="56">
        <f t="shared" ca="1" si="246"/>
        <v>0</v>
      </c>
      <c r="AJ136" s="56">
        <f t="shared" ca="1" si="247"/>
        <v>0</v>
      </c>
      <c r="AK136" s="56">
        <f t="shared" ca="1" si="248"/>
        <v>0</v>
      </c>
      <c r="AL136" s="56">
        <f t="shared" ca="1" si="249"/>
        <v>0</v>
      </c>
      <c r="AM136" s="56">
        <f t="shared" ca="1" si="250"/>
        <v>0</v>
      </c>
      <c r="AN136" s="56">
        <f t="shared" ca="1" si="251"/>
        <v>0</v>
      </c>
      <c r="AO136" s="56">
        <f t="shared" ca="1" si="252"/>
        <v>0</v>
      </c>
      <c r="AP136" s="56">
        <f t="shared" ca="1" si="253"/>
        <v>0</v>
      </c>
      <c r="AQ136" s="56">
        <f t="shared" ca="1" si="254"/>
        <v>0</v>
      </c>
      <c r="AR136" s="56">
        <f t="shared" ca="1" si="255"/>
        <v>0</v>
      </c>
      <c r="AS136" s="56">
        <f t="shared" ca="1" si="256"/>
        <v>0</v>
      </c>
      <c r="AT136" s="56">
        <f t="shared" ca="1" si="257"/>
        <v>0</v>
      </c>
      <c r="AU136" s="56">
        <f t="shared" ca="1" si="258"/>
        <v>0</v>
      </c>
      <c r="AV136" s="56">
        <f t="shared" ca="1" si="259"/>
        <v>0</v>
      </c>
      <c r="AW136" s="56">
        <f t="shared" ca="1" si="260"/>
        <v>0</v>
      </c>
      <c r="AX136" s="56">
        <f t="shared" ca="1" si="261"/>
        <v>0</v>
      </c>
      <c r="AY136" s="56">
        <f t="shared" ca="1" si="262"/>
        <v>0</v>
      </c>
      <c r="AZ136" s="56">
        <f t="shared" ca="1" si="263"/>
        <v>0</v>
      </c>
      <c r="BA136" s="56">
        <f t="shared" ca="1" si="264"/>
        <v>0</v>
      </c>
      <c r="BB136" s="56">
        <f t="shared" ca="1" si="265"/>
        <v>0</v>
      </c>
      <c r="BC136" s="56">
        <f t="shared" ca="1" si="266"/>
        <v>0</v>
      </c>
      <c r="BD136" s="56">
        <f t="shared" ca="1" si="267"/>
        <v>0</v>
      </c>
      <c r="BE136" s="56">
        <f t="shared" ca="1" si="268"/>
        <v>0</v>
      </c>
      <c r="BF136" s="56">
        <f t="shared" ca="1" si="269"/>
        <v>0</v>
      </c>
      <c r="BG136" s="56">
        <f t="shared" ca="1" si="270"/>
        <v>0</v>
      </c>
      <c r="BH136" s="56">
        <f t="shared" ca="1" si="271"/>
        <v>0</v>
      </c>
      <c r="BI136" s="56">
        <f t="shared" ca="1" si="272"/>
        <v>0</v>
      </c>
      <c r="BJ136" s="56">
        <f t="shared" ca="1" si="273"/>
        <v>0</v>
      </c>
      <c r="BK136" s="56">
        <f t="shared" ca="1" si="274"/>
        <v>0</v>
      </c>
      <c r="BL136" s="56">
        <f t="shared" ca="1" si="275"/>
        <v>0</v>
      </c>
      <c r="BM136" s="56">
        <f t="shared" ca="1" si="276"/>
        <v>0</v>
      </c>
      <c r="BN136" s="56">
        <f t="shared" ca="1" si="277"/>
        <v>0</v>
      </c>
      <c r="BO136" s="56">
        <f t="shared" ca="1" si="278"/>
        <v>0</v>
      </c>
      <c r="BP136" s="56">
        <f t="shared" ca="1" si="279"/>
        <v>0</v>
      </c>
      <c r="BQ136" s="56">
        <f t="shared" ca="1" si="280"/>
        <v>0</v>
      </c>
      <c r="BR136" s="56">
        <f t="shared" ca="1" si="281"/>
        <v>0</v>
      </c>
      <c r="BS136" s="56">
        <f t="shared" ca="1" si="282"/>
        <v>0</v>
      </c>
      <c r="BT136" s="56">
        <f t="shared" ca="1" si="283"/>
        <v>0</v>
      </c>
      <c r="BU136" s="56">
        <f t="shared" ca="1" si="284"/>
        <v>0</v>
      </c>
      <c r="BV136" s="56">
        <f t="shared" ca="1" si="285"/>
        <v>0</v>
      </c>
      <c r="BW136" s="56">
        <f t="shared" ca="1" si="286"/>
        <v>0</v>
      </c>
      <c r="BX136" s="56">
        <f t="shared" ca="1" si="287"/>
        <v>0</v>
      </c>
      <c r="BY136" s="56">
        <f t="shared" ca="1" si="288"/>
        <v>0</v>
      </c>
      <c r="BZ136" s="56">
        <f t="shared" ca="1" si="289"/>
        <v>0</v>
      </c>
      <c r="CA136" s="56">
        <f t="shared" ca="1" si="290"/>
        <v>0</v>
      </c>
      <c r="CB136" s="56">
        <f t="shared" ca="1" si="291"/>
        <v>0</v>
      </c>
      <c r="CC136" s="56">
        <f t="shared" ca="1" si="292"/>
        <v>0</v>
      </c>
      <c r="CD136" s="56">
        <f t="shared" ca="1" si="293"/>
        <v>0</v>
      </c>
      <c r="CE136" s="56">
        <f t="shared" ca="1" si="294"/>
        <v>0</v>
      </c>
      <c r="CF136" s="56">
        <f t="shared" ca="1" si="295"/>
        <v>0</v>
      </c>
      <c r="CG136" s="56">
        <f t="shared" ca="1" si="296"/>
        <v>0</v>
      </c>
      <c r="CH136" s="56">
        <f t="shared" ca="1" si="297"/>
        <v>0</v>
      </c>
      <c r="CI136" s="56">
        <f t="shared" ca="1" si="298"/>
        <v>0</v>
      </c>
      <c r="CJ136" s="56">
        <f t="shared" ca="1" si="299"/>
        <v>0</v>
      </c>
      <c r="CK136" s="56">
        <f t="shared" ca="1" si="300"/>
        <v>0</v>
      </c>
      <c r="CL136" s="56">
        <f t="shared" ca="1" si="301"/>
        <v>0</v>
      </c>
      <c r="CM136" s="56">
        <f t="shared" ca="1" si="302"/>
        <v>0</v>
      </c>
      <c r="CN136" s="56">
        <f t="shared" ca="1" si="303"/>
        <v>0</v>
      </c>
      <c r="CO136" s="56">
        <f t="shared" ca="1" si="304"/>
        <v>0</v>
      </c>
      <c r="CP136" s="56">
        <f t="shared" ca="1" si="305"/>
        <v>0</v>
      </c>
      <c r="CQ136" s="56">
        <f t="shared" ca="1" si="306"/>
        <v>0</v>
      </c>
      <c r="CR136" s="56">
        <f t="shared" ca="1" si="307"/>
        <v>0</v>
      </c>
      <c r="CS136" s="56">
        <f t="shared" ca="1" si="308"/>
        <v>0</v>
      </c>
      <c r="CT136" s="56">
        <f t="shared" ca="1" si="309"/>
        <v>0</v>
      </c>
      <c r="CU136" s="56">
        <f t="shared" ca="1" si="310"/>
        <v>0</v>
      </c>
      <c r="CV136" s="56">
        <f t="shared" ca="1" si="311"/>
        <v>0</v>
      </c>
      <c r="CW136" s="56">
        <f t="shared" ca="1" si="312"/>
        <v>0</v>
      </c>
      <c r="CX136" s="56">
        <f t="shared" ca="1" si="313"/>
        <v>0</v>
      </c>
      <c r="CY136" s="56">
        <f t="shared" ca="1" si="314"/>
        <v>0</v>
      </c>
      <c r="CZ136" s="56">
        <f t="shared" ca="1" si="315"/>
        <v>0</v>
      </c>
      <c r="DA136" s="56">
        <f t="shared" ca="1" si="316"/>
        <v>0</v>
      </c>
      <c r="DB136" s="56">
        <f t="shared" ca="1" si="317"/>
        <v>0</v>
      </c>
      <c r="DC136" s="56">
        <f t="shared" ca="1" si="318"/>
        <v>0</v>
      </c>
      <c r="DD136" s="56">
        <f t="shared" ca="1" si="319"/>
        <v>0</v>
      </c>
      <c r="DE136" s="56">
        <f t="shared" ca="1" si="320"/>
        <v>0</v>
      </c>
    </row>
    <row r="137" spans="1:109" ht="19.5" customHeight="1">
      <c r="A137" s="47"/>
      <c r="B137" s="62" t="str">
        <f t="shared" ca="1" si="214"/>
        <v/>
      </c>
      <c r="C137" s="63"/>
      <c r="D137" s="56">
        <f t="shared" ca="1" si="215"/>
        <v>0</v>
      </c>
      <c r="E137" s="56">
        <f t="shared" ca="1" si="216"/>
        <v>0</v>
      </c>
      <c r="F137" s="56">
        <f t="shared" ca="1" si="217"/>
        <v>0</v>
      </c>
      <c r="G137" s="56">
        <f t="shared" ca="1" si="218"/>
        <v>0</v>
      </c>
      <c r="H137" s="56">
        <f t="shared" ca="1" si="219"/>
        <v>0</v>
      </c>
      <c r="I137" s="56">
        <f t="shared" ca="1" si="220"/>
        <v>0</v>
      </c>
      <c r="J137" s="56">
        <f t="shared" ca="1" si="221"/>
        <v>0</v>
      </c>
      <c r="K137" s="56">
        <f t="shared" ca="1" si="222"/>
        <v>0</v>
      </c>
      <c r="L137" s="56">
        <f t="shared" ca="1" si="223"/>
        <v>0</v>
      </c>
      <c r="M137" s="56">
        <f t="shared" ca="1" si="224"/>
        <v>0</v>
      </c>
      <c r="N137" s="56">
        <f t="shared" ca="1" si="225"/>
        <v>0</v>
      </c>
      <c r="O137" s="56">
        <f t="shared" ca="1" si="226"/>
        <v>0</v>
      </c>
      <c r="P137" s="56">
        <f t="shared" ca="1" si="227"/>
        <v>0</v>
      </c>
      <c r="Q137" s="56">
        <f t="shared" ca="1" si="228"/>
        <v>0</v>
      </c>
      <c r="R137" s="56">
        <f t="shared" ca="1" si="229"/>
        <v>0</v>
      </c>
      <c r="S137" s="56">
        <f t="shared" ca="1" si="230"/>
        <v>0</v>
      </c>
      <c r="T137" s="56">
        <f t="shared" ca="1" si="231"/>
        <v>0</v>
      </c>
      <c r="U137" s="56">
        <f t="shared" ca="1" si="232"/>
        <v>0</v>
      </c>
      <c r="V137" s="56">
        <f t="shared" ca="1" si="233"/>
        <v>0</v>
      </c>
      <c r="W137" s="56">
        <f t="shared" ca="1" si="234"/>
        <v>0</v>
      </c>
      <c r="X137" s="56">
        <f t="shared" ca="1" si="235"/>
        <v>0</v>
      </c>
      <c r="Y137" s="56">
        <f t="shared" ca="1" si="236"/>
        <v>0</v>
      </c>
      <c r="Z137" s="56">
        <f t="shared" ca="1" si="237"/>
        <v>0</v>
      </c>
      <c r="AA137" s="56">
        <f t="shared" ca="1" si="238"/>
        <v>0</v>
      </c>
      <c r="AB137" s="56">
        <f t="shared" ca="1" si="239"/>
        <v>0</v>
      </c>
      <c r="AC137" s="56">
        <f t="shared" ca="1" si="240"/>
        <v>0</v>
      </c>
      <c r="AD137" s="56">
        <f t="shared" ca="1" si="241"/>
        <v>0</v>
      </c>
      <c r="AE137" s="56">
        <f t="shared" ca="1" si="242"/>
        <v>0</v>
      </c>
      <c r="AF137" s="56">
        <f t="shared" ca="1" si="243"/>
        <v>0</v>
      </c>
      <c r="AG137" s="56">
        <f t="shared" ca="1" si="244"/>
        <v>0</v>
      </c>
      <c r="AH137" s="56">
        <f t="shared" ca="1" si="245"/>
        <v>0</v>
      </c>
      <c r="AI137" s="56">
        <f t="shared" ca="1" si="246"/>
        <v>0</v>
      </c>
      <c r="AJ137" s="56">
        <f t="shared" ca="1" si="247"/>
        <v>0</v>
      </c>
      <c r="AK137" s="56">
        <f t="shared" ca="1" si="248"/>
        <v>0</v>
      </c>
      <c r="AL137" s="56">
        <f t="shared" ca="1" si="249"/>
        <v>0</v>
      </c>
      <c r="AM137" s="56">
        <f t="shared" ca="1" si="250"/>
        <v>0</v>
      </c>
      <c r="AN137" s="56">
        <f t="shared" ca="1" si="251"/>
        <v>0</v>
      </c>
      <c r="AO137" s="56">
        <f t="shared" ca="1" si="252"/>
        <v>0</v>
      </c>
      <c r="AP137" s="56">
        <f t="shared" ca="1" si="253"/>
        <v>0</v>
      </c>
      <c r="AQ137" s="56">
        <f t="shared" ca="1" si="254"/>
        <v>0</v>
      </c>
      <c r="AR137" s="56">
        <f t="shared" ca="1" si="255"/>
        <v>0</v>
      </c>
      <c r="AS137" s="56">
        <f t="shared" ca="1" si="256"/>
        <v>0</v>
      </c>
      <c r="AT137" s="56">
        <f t="shared" ca="1" si="257"/>
        <v>0</v>
      </c>
      <c r="AU137" s="56">
        <f t="shared" ca="1" si="258"/>
        <v>0</v>
      </c>
      <c r="AV137" s="56">
        <f t="shared" ca="1" si="259"/>
        <v>0</v>
      </c>
      <c r="AW137" s="56">
        <f t="shared" ca="1" si="260"/>
        <v>0</v>
      </c>
      <c r="AX137" s="56">
        <f t="shared" ca="1" si="261"/>
        <v>0</v>
      </c>
      <c r="AY137" s="56">
        <f t="shared" ca="1" si="262"/>
        <v>0</v>
      </c>
      <c r="AZ137" s="56">
        <f t="shared" ca="1" si="263"/>
        <v>0</v>
      </c>
      <c r="BA137" s="56">
        <f t="shared" ca="1" si="264"/>
        <v>0</v>
      </c>
      <c r="BB137" s="56">
        <f t="shared" ca="1" si="265"/>
        <v>0</v>
      </c>
      <c r="BC137" s="56">
        <f t="shared" ca="1" si="266"/>
        <v>0</v>
      </c>
      <c r="BD137" s="56">
        <f t="shared" ca="1" si="267"/>
        <v>0</v>
      </c>
      <c r="BE137" s="56">
        <f t="shared" ca="1" si="268"/>
        <v>0</v>
      </c>
      <c r="BF137" s="56">
        <f t="shared" ca="1" si="269"/>
        <v>0</v>
      </c>
      <c r="BG137" s="56">
        <f t="shared" ca="1" si="270"/>
        <v>0</v>
      </c>
      <c r="BH137" s="56">
        <f t="shared" ca="1" si="271"/>
        <v>0</v>
      </c>
      <c r="BI137" s="56">
        <f t="shared" ca="1" si="272"/>
        <v>0</v>
      </c>
      <c r="BJ137" s="56">
        <f t="shared" ca="1" si="273"/>
        <v>0</v>
      </c>
      <c r="BK137" s="56">
        <f t="shared" ca="1" si="274"/>
        <v>0</v>
      </c>
      <c r="BL137" s="56">
        <f t="shared" ca="1" si="275"/>
        <v>0</v>
      </c>
      <c r="BM137" s="56">
        <f t="shared" ca="1" si="276"/>
        <v>0</v>
      </c>
      <c r="BN137" s="56">
        <f t="shared" ca="1" si="277"/>
        <v>0</v>
      </c>
      <c r="BO137" s="56">
        <f t="shared" ca="1" si="278"/>
        <v>0</v>
      </c>
      <c r="BP137" s="56">
        <f t="shared" ca="1" si="279"/>
        <v>0</v>
      </c>
      <c r="BQ137" s="56">
        <f t="shared" ca="1" si="280"/>
        <v>0</v>
      </c>
      <c r="BR137" s="56">
        <f t="shared" ca="1" si="281"/>
        <v>0</v>
      </c>
      <c r="BS137" s="56">
        <f t="shared" ca="1" si="282"/>
        <v>0</v>
      </c>
      <c r="BT137" s="56">
        <f t="shared" ca="1" si="283"/>
        <v>0</v>
      </c>
      <c r="BU137" s="56">
        <f t="shared" ca="1" si="284"/>
        <v>0</v>
      </c>
      <c r="BV137" s="56">
        <f t="shared" ca="1" si="285"/>
        <v>0</v>
      </c>
      <c r="BW137" s="56">
        <f t="shared" ca="1" si="286"/>
        <v>0</v>
      </c>
      <c r="BX137" s="56">
        <f t="shared" ca="1" si="287"/>
        <v>0</v>
      </c>
      <c r="BY137" s="56">
        <f t="shared" ca="1" si="288"/>
        <v>0</v>
      </c>
      <c r="BZ137" s="56">
        <f t="shared" ca="1" si="289"/>
        <v>0</v>
      </c>
      <c r="CA137" s="56">
        <f t="shared" ca="1" si="290"/>
        <v>0</v>
      </c>
      <c r="CB137" s="56">
        <f t="shared" ca="1" si="291"/>
        <v>0</v>
      </c>
      <c r="CC137" s="56">
        <f t="shared" ca="1" si="292"/>
        <v>0</v>
      </c>
      <c r="CD137" s="56">
        <f t="shared" ca="1" si="293"/>
        <v>0</v>
      </c>
      <c r="CE137" s="56">
        <f t="shared" ca="1" si="294"/>
        <v>0</v>
      </c>
      <c r="CF137" s="56">
        <f t="shared" ca="1" si="295"/>
        <v>0</v>
      </c>
      <c r="CG137" s="56">
        <f t="shared" ca="1" si="296"/>
        <v>0</v>
      </c>
      <c r="CH137" s="56">
        <f t="shared" ca="1" si="297"/>
        <v>0</v>
      </c>
      <c r="CI137" s="56">
        <f t="shared" ca="1" si="298"/>
        <v>0</v>
      </c>
      <c r="CJ137" s="56">
        <f t="shared" ca="1" si="299"/>
        <v>0</v>
      </c>
      <c r="CK137" s="56">
        <f t="shared" ca="1" si="300"/>
        <v>0</v>
      </c>
      <c r="CL137" s="56">
        <f t="shared" ca="1" si="301"/>
        <v>0</v>
      </c>
      <c r="CM137" s="56">
        <f t="shared" ca="1" si="302"/>
        <v>0</v>
      </c>
      <c r="CN137" s="56">
        <f t="shared" ca="1" si="303"/>
        <v>0</v>
      </c>
      <c r="CO137" s="56">
        <f t="shared" ca="1" si="304"/>
        <v>0</v>
      </c>
      <c r="CP137" s="56">
        <f t="shared" ca="1" si="305"/>
        <v>0</v>
      </c>
      <c r="CQ137" s="56">
        <f t="shared" ca="1" si="306"/>
        <v>0</v>
      </c>
      <c r="CR137" s="56">
        <f t="shared" ca="1" si="307"/>
        <v>0</v>
      </c>
      <c r="CS137" s="56">
        <f t="shared" ca="1" si="308"/>
        <v>0</v>
      </c>
      <c r="CT137" s="56">
        <f t="shared" ca="1" si="309"/>
        <v>0</v>
      </c>
      <c r="CU137" s="56">
        <f t="shared" ca="1" si="310"/>
        <v>0</v>
      </c>
      <c r="CV137" s="56">
        <f t="shared" ca="1" si="311"/>
        <v>0</v>
      </c>
      <c r="CW137" s="56">
        <f t="shared" ca="1" si="312"/>
        <v>0</v>
      </c>
      <c r="CX137" s="56">
        <f t="shared" ca="1" si="313"/>
        <v>0</v>
      </c>
      <c r="CY137" s="56">
        <f t="shared" ca="1" si="314"/>
        <v>0</v>
      </c>
      <c r="CZ137" s="56">
        <f t="shared" ca="1" si="315"/>
        <v>0</v>
      </c>
      <c r="DA137" s="56">
        <f t="shared" ca="1" si="316"/>
        <v>0</v>
      </c>
      <c r="DB137" s="56">
        <f t="shared" ca="1" si="317"/>
        <v>0</v>
      </c>
      <c r="DC137" s="56">
        <f t="shared" ca="1" si="318"/>
        <v>0</v>
      </c>
      <c r="DD137" s="56">
        <f t="shared" ca="1" si="319"/>
        <v>0</v>
      </c>
      <c r="DE137" s="56">
        <f t="shared" ca="1" si="320"/>
        <v>0</v>
      </c>
    </row>
    <row r="138" spans="1:109" ht="19.5" customHeight="1">
      <c r="A138" s="47"/>
      <c r="B138" s="62" t="str">
        <f t="shared" ca="1" si="214"/>
        <v/>
      </c>
      <c r="C138" s="63"/>
      <c r="D138" s="56">
        <f t="shared" ca="1" si="215"/>
        <v>0</v>
      </c>
      <c r="E138" s="56">
        <f t="shared" ca="1" si="216"/>
        <v>0</v>
      </c>
      <c r="F138" s="56">
        <f t="shared" ca="1" si="217"/>
        <v>0</v>
      </c>
      <c r="G138" s="56">
        <f t="shared" ca="1" si="218"/>
        <v>0</v>
      </c>
      <c r="H138" s="56">
        <f t="shared" ca="1" si="219"/>
        <v>0</v>
      </c>
      <c r="I138" s="56">
        <f t="shared" ca="1" si="220"/>
        <v>0</v>
      </c>
      <c r="J138" s="56">
        <f t="shared" ca="1" si="221"/>
        <v>0</v>
      </c>
      <c r="K138" s="56">
        <f t="shared" ca="1" si="222"/>
        <v>0</v>
      </c>
      <c r="L138" s="56">
        <f t="shared" ca="1" si="223"/>
        <v>0</v>
      </c>
      <c r="M138" s="56">
        <f t="shared" ca="1" si="224"/>
        <v>0</v>
      </c>
      <c r="N138" s="56">
        <f t="shared" ca="1" si="225"/>
        <v>0</v>
      </c>
      <c r="O138" s="56">
        <f t="shared" ca="1" si="226"/>
        <v>0</v>
      </c>
      <c r="P138" s="56">
        <f t="shared" ca="1" si="227"/>
        <v>0</v>
      </c>
      <c r="Q138" s="56">
        <f t="shared" ca="1" si="228"/>
        <v>0</v>
      </c>
      <c r="R138" s="56">
        <f t="shared" ca="1" si="229"/>
        <v>0</v>
      </c>
      <c r="S138" s="56">
        <f t="shared" ca="1" si="230"/>
        <v>0</v>
      </c>
      <c r="T138" s="56">
        <f t="shared" ca="1" si="231"/>
        <v>0</v>
      </c>
      <c r="U138" s="56">
        <f t="shared" ca="1" si="232"/>
        <v>0</v>
      </c>
      <c r="V138" s="56">
        <f t="shared" ca="1" si="233"/>
        <v>0</v>
      </c>
      <c r="W138" s="56">
        <f t="shared" ca="1" si="234"/>
        <v>0</v>
      </c>
      <c r="X138" s="56">
        <f t="shared" ca="1" si="235"/>
        <v>0</v>
      </c>
      <c r="Y138" s="56">
        <f t="shared" ca="1" si="236"/>
        <v>0</v>
      </c>
      <c r="Z138" s="56">
        <f t="shared" ca="1" si="237"/>
        <v>0</v>
      </c>
      <c r="AA138" s="56">
        <f t="shared" ca="1" si="238"/>
        <v>0</v>
      </c>
      <c r="AB138" s="56">
        <f t="shared" ca="1" si="239"/>
        <v>0</v>
      </c>
      <c r="AC138" s="56">
        <f t="shared" ca="1" si="240"/>
        <v>0</v>
      </c>
      <c r="AD138" s="56">
        <f t="shared" ca="1" si="241"/>
        <v>0</v>
      </c>
      <c r="AE138" s="56">
        <f t="shared" ca="1" si="242"/>
        <v>0</v>
      </c>
      <c r="AF138" s="56">
        <f t="shared" ca="1" si="243"/>
        <v>0</v>
      </c>
      <c r="AG138" s="56">
        <f t="shared" ca="1" si="244"/>
        <v>0</v>
      </c>
      <c r="AH138" s="56">
        <f t="shared" ca="1" si="245"/>
        <v>0</v>
      </c>
      <c r="AI138" s="56">
        <f t="shared" ca="1" si="246"/>
        <v>0</v>
      </c>
      <c r="AJ138" s="56">
        <f t="shared" ca="1" si="247"/>
        <v>0</v>
      </c>
      <c r="AK138" s="56">
        <f t="shared" ca="1" si="248"/>
        <v>0</v>
      </c>
      <c r="AL138" s="56">
        <f t="shared" ca="1" si="249"/>
        <v>0</v>
      </c>
      <c r="AM138" s="56">
        <f t="shared" ca="1" si="250"/>
        <v>0</v>
      </c>
      <c r="AN138" s="56">
        <f t="shared" ca="1" si="251"/>
        <v>0</v>
      </c>
      <c r="AO138" s="56">
        <f t="shared" ca="1" si="252"/>
        <v>0</v>
      </c>
      <c r="AP138" s="56">
        <f t="shared" ca="1" si="253"/>
        <v>0</v>
      </c>
      <c r="AQ138" s="56">
        <f t="shared" ca="1" si="254"/>
        <v>0</v>
      </c>
      <c r="AR138" s="56">
        <f t="shared" ca="1" si="255"/>
        <v>0</v>
      </c>
      <c r="AS138" s="56">
        <f t="shared" ca="1" si="256"/>
        <v>0</v>
      </c>
      <c r="AT138" s="56">
        <f t="shared" ca="1" si="257"/>
        <v>0</v>
      </c>
      <c r="AU138" s="56">
        <f t="shared" ca="1" si="258"/>
        <v>0</v>
      </c>
      <c r="AV138" s="56">
        <f t="shared" ca="1" si="259"/>
        <v>0</v>
      </c>
      <c r="AW138" s="56">
        <f t="shared" ca="1" si="260"/>
        <v>0</v>
      </c>
      <c r="AX138" s="56">
        <f t="shared" ca="1" si="261"/>
        <v>0</v>
      </c>
      <c r="AY138" s="56">
        <f t="shared" ca="1" si="262"/>
        <v>0</v>
      </c>
      <c r="AZ138" s="56">
        <f t="shared" ca="1" si="263"/>
        <v>0</v>
      </c>
      <c r="BA138" s="56">
        <f t="shared" ca="1" si="264"/>
        <v>0</v>
      </c>
      <c r="BB138" s="56">
        <f t="shared" ca="1" si="265"/>
        <v>0</v>
      </c>
      <c r="BC138" s="56">
        <f t="shared" ca="1" si="266"/>
        <v>0</v>
      </c>
      <c r="BD138" s="56">
        <f t="shared" ca="1" si="267"/>
        <v>0</v>
      </c>
      <c r="BE138" s="56">
        <f t="shared" ca="1" si="268"/>
        <v>0</v>
      </c>
      <c r="BF138" s="56">
        <f t="shared" ca="1" si="269"/>
        <v>0</v>
      </c>
      <c r="BG138" s="56">
        <f t="shared" ca="1" si="270"/>
        <v>0</v>
      </c>
      <c r="BH138" s="56">
        <f t="shared" ca="1" si="271"/>
        <v>0</v>
      </c>
      <c r="BI138" s="56">
        <f t="shared" ca="1" si="272"/>
        <v>0</v>
      </c>
      <c r="BJ138" s="56">
        <f t="shared" ca="1" si="273"/>
        <v>0</v>
      </c>
      <c r="BK138" s="56">
        <f t="shared" ca="1" si="274"/>
        <v>0</v>
      </c>
      <c r="BL138" s="56">
        <f t="shared" ca="1" si="275"/>
        <v>0</v>
      </c>
      <c r="BM138" s="56">
        <f t="shared" ca="1" si="276"/>
        <v>0</v>
      </c>
      <c r="BN138" s="56">
        <f t="shared" ca="1" si="277"/>
        <v>0</v>
      </c>
      <c r="BO138" s="56">
        <f t="shared" ca="1" si="278"/>
        <v>0</v>
      </c>
      <c r="BP138" s="56">
        <f t="shared" ca="1" si="279"/>
        <v>0</v>
      </c>
      <c r="BQ138" s="56">
        <f t="shared" ca="1" si="280"/>
        <v>0</v>
      </c>
      <c r="BR138" s="56">
        <f t="shared" ca="1" si="281"/>
        <v>0</v>
      </c>
      <c r="BS138" s="56">
        <f t="shared" ca="1" si="282"/>
        <v>0</v>
      </c>
      <c r="BT138" s="56">
        <f t="shared" ca="1" si="283"/>
        <v>0</v>
      </c>
      <c r="BU138" s="56">
        <f t="shared" ca="1" si="284"/>
        <v>0</v>
      </c>
      <c r="BV138" s="56">
        <f t="shared" ca="1" si="285"/>
        <v>0</v>
      </c>
      <c r="BW138" s="56">
        <f t="shared" ca="1" si="286"/>
        <v>0</v>
      </c>
      <c r="BX138" s="56">
        <f t="shared" ca="1" si="287"/>
        <v>0</v>
      </c>
      <c r="BY138" s="56">
        <f t="shared" ca="1" si="288"/>
        <v>0</v>
      </c>
      <c r="BZ138" s="56">
        <f t="shared" ca="1" si="289"/>
        <v>0</v>
      </c>
      <c r="CA138" s="56">
        <f t="shared" ca="1" si="290"/>
        <v>0</v>
      </c>
      <c r="CB138" s="56">
        <f t="shared" ca="1" si="291"/>
        <v>0</v>
      </c>
      <c r="CC138" s="56">
        <f t="shared" ca="1" si="292"/>
        <v>0</v>
      </c>
      <c r="CD138" s="56">
        <f t="shared" ca="1" si="293"/>
        <v>0</v>
      </c>
      <c r="CE138" s="56">
        <f t="shared" ca="1" si="294"/>
        <v>0</v>
      </c>
      <c r="CF138" s="56">
        <f t="shared" ca="1" si="295"/>
        <v>0</v>
      </c>
      <c r="CG138" s="56">
        <f t="shared" ca="1" si="296"/>
        <v>0</v>
      </c>
      <c r="CH138" s="56">
        <f t="shared" ca="1" si="297"/>
        <v>0</v>
      </c>
      <c r="CI138" s="56">
        <f t="shared" ca="1" si="298"/>
        <v>0</v>
      </c>
      <c r="CJ138" s="56">
        <f t="shared" ca="1" si="299"/>
        <v>0</v>
      </c>
      <c r="CK138" s="56">
        <f t="shared" ca="1" si="300"/>
        <v>0</v>
      </c>
      <c r="CL138" s="56">
        <f t="shared" ca="1" si="301"/>
        <v>0</v>
      </c>
      <c r="CM138" s="56">
        <f t="shared" ca="1" si="302"/>
        <v>0</v>
      </c>
      <c r="CN138" s="56">
        <f t="shared" ca="1" si="303"/>
        <v>0</v>
      </c>
      <c r="CO138" s="56">
        <f t="shared" ca="1" si="304"/>
        <v>0</v>
      </c>
      <c r="CP138" s="56">
        <f t="shared" ca="1" si="305"/>
        <v>0</v>
      </c>
      <c r="CQ138" s="56">
        <f t="shared" ca="1" si="306"/>
        <v>0</v>
      </c>
      <c r="CR138" s="56">
        <f t="shared" ca="1" si="307"/>
        <v>0</v>
      </c>
      <c r="CS138" s="56">
        <f t="shared" ca="1" si="308"/>
        <v>0</v>
      </c>
      <c r="CT138" s="56">
        <f t="shared" ca="1" si="309"/>
        <v>0</v>
      </c>
      <c r="CU138" s="56">
        <f t="shared" ca="1" si="310"/>
        <v>0</v>
      </c>
      <c r="CV138" s="56">
        <f t="shared" ca="1" si="311"/>
        <v>0</v>
      </c>
      <c r="CW138" s="56">
        <f t="shared" ca="1" si="312"/>
        <v>0</v>
      </c>
      <c r="CX138" s="56">
        <f t="shared" ca="1" si="313"/>
        <v>0</v>
      </c>
      <c r="CY138" s="56">
        <f t="shared" ca="1" si="314"/>
        <v>0</v>
      </c>
      <c r="CZ138" s="56">
        <f t="shared" ca="1" si="315"/>
        <v>0</v>
      </c>
      <c r="DA138" s="56">
        <f t="shared" ca="1" si="316"/>
        <v>0</v>
      </c>
      <c r="DB138" s="56">
        <f t="shared" ca="1" si="317"/>
        <v>0</v>
      </c>
      <c r="DC138" s="56">
        <f t="shared" ca="1" si="318"/>
        <v>0</v>
      </c>
      <c r="DD138" s="56">
        <f t="shared" ca="1" si="319"/>
        <v>0</v>
      </c>
      <c r="DE138" s="56">
        <f t="shared" ca="1" si="320"/>
        <v>0</v>
      </c>
    </row>
    <row r="139" spans="1:109" ht="19.5" customHeight="1">
      <c r="A139" s="47"/>
      <c r="B139" s="62" t="str">
        <f t="shared" ca="1" si="214"/>
        <v/>
      </c>
      <c r="C139" s="63"/>
      <c r="D139" s="56">
        <f t="shared" ca="1" si="215"/>
        <v>0</v>
      </c>
      <c r="E139" s="56">
        <f t="shared" ca="1" si="216"/>
        <v>0</v>
      </c>
      <c r="F139" s="56">
        <f t="shared" ca="1" si="217"/>
        <v>0</v>
      </c>
      <c r="G139" s="56">
        <f t="shared" ca="1" si="218"/>
        <v>0</v>
      </c>
      <c r="H139" s="56">
        <f t="shared" ca="1" si="219"/>
        <v>0</v>
      </c>
      <c r="I139" s="56">
        <f t="shared" ca="1" si="220"/>
        <v>0</v>
      </c>
      <c r="J139" s="56">
        <f t="shared" ca="1" si="221"/>
        <v>0</v>
      </c>
      <c r="K139" s="56">
        <f t="shared" ca="1" si="222"/>
        <v>0</v>
      </c>
      <c r="L139" s="56">
        <f t="shared" ca="1" si="223"/>
        <v>0</v>
      </c>
      <c r="M139" s="56">
        <f t="shared" ca="1" si="224"/>
        <v>0</v>
      </c>
      <c r="N139" s="56">
        <f t="shared" ca="1" si="225"/>
        <v>0</v>
      </c>
      <c r="O139" s="56">
        <f t="shared" ca="1" si="226"/>
        <v>0</v>
      </c>
      <c r="P139" s="56">
        <f t="shared" ca="1" si="227"/>
        <v>0</v>
      </c>
      <c r="Q139" s="56">
        <f t="shared" ca="1" si="228"/>
        <v>0</v>
      </c>
      <c r="R139" s="56">
        <f t="shared" ca="1" si="229"/>
        <v>0</v>
      </c>
      <c r="S139" s="56">
        <f t="shared" ca="1" si="230"/>
        <v>0</v>
      </c>
      <c r="T139" s="56">
        <f t="shared" ca="1" si="231"/>
        <v>0</v>
      </c>
      <c r="U139" s="56">
        <f t="shared" ca="1" si="232"/>
        <v>0</v>
      </c>
      <c r="V139" s="56">
        <f t="shared" ca="1" si="233"/>
        <v>0</v>
      </c>
      <c r="W139" s="56">
        <f t="shared" ca="1" si="234"/>
        <v>0</v>
      </c>
      <c r="X139" s="56">
        <f t="shared" ca="1" si="235"/>
        <v>0</v>
      </c>
      <c r="Y139" s="56">
        <f t="shared" ca="1" si="236"/>
        <v>0</v>
      </c>
      <c r="Z139" s="56">
        <f t="shared" ca="1" si="237"/>
        <v>0</v>
      </c>
      <c r="AA139" s="56">
        <f t="shared" ca="1" si="238"/>
        <v>0</v>
      </c>
      <c r="AB139" s="56">
        <f t="shared" ca="1" si="239"/>
        <v>0</v>
      </c>
      <c r="AC139" s="56">
        <f t="shared" ca="1" si="240"/>
        <v>0</v>
      </c>
      <c r="AD139" s="56">
        <f t="shared" ca="1" si="241"/>
        <v>0</v>
      </c>
      <c r="AE139" s="56">
        <f t="shared" ca="1" si="242"/>
        <v>0</v>
      </c>
      <c r="AF139" s="56">
        <f t="shared" ca="1" si="243"/>
        <v>0</v>
      </c>
      <c r="AG139" s="56">
        <f t="shared" ca="1" si="244"/>
        <v>0</v>
      </c>
      <c r="AH139" s="56">
        <f t="shared" ca="1" si="245"/>
        <v>0</v>
      </c>
      <c r="AI139" s="56">
        <f t="shared" ca="1" si="246"/>
        <v>0</v>
      </c>
      <c r="AJ139" s="56">
        <f t="shared" ca="1" si="247"/>
        <v>0</v>
      </c>
      <c r="AK139" s="56">
        <f t="shared" ca="1" si="248"/>
        <v>0</v>
      </c>
      <c r="AL139" s="56">
        <f t="shared" ca="1" si="249"/>
        <v>0</v>
      </c>
      <c r="AM139" s="56">
        <f t="shared" ca="1" si="250"/>
        <v>0</v>
      </c>
      <c r="AN139" s="56">
        <f t="shared" ca="1" si="251"/>
        <v>0</v>
      </c>
      <c r="AO139" s="56">
        <f t="shared" ca="1" si="252"/>
        <v>0</v>
      </c>
      <c r="AP139" s="56">
        <f t="shared" ca="1" si="253"/>
        <v>0</v>
      </c>
      <c r="AQ139" s="56">
        <f t="shared" ca="1" si="254"/>
        <v>0</v>
      </c>
      <c r="AR139" s="56">
        <f t="shared" ca="1" si="255"/>
        <v>0</v>
      </c>
      <c r="AS139" s="56">
        <f t="shared" ca="1" si="256"/>
        <v>0</v>
      </c>
      <c r="AT139" s="56">
        <f t="shared" ca="1" si="257"/>
        <v>0</v>
      </c>
      <c r="AU139" s="56">
        <f t="shared" ca="1" si="258"/>
        <v>0</v>
      </c>
      <c r="AV139" s="56">
        <f t="shared" ca="1" si="259"/>
        <v>0</v>
      </c>
      <c r="AW139" s="56">
        <f t="shared" ca="1" si="260"/>
        <v>0</v>
      </c>
      <c r="AX139" s="56">
        <f t="shared" ca="1" si="261"/>
        <v>0</v>
      </c>
      <c r="AY139" s="56">
        <f t="shared" ca="1" si="262"/>
        <v>0</v>
      </c>
      <c r="AZ139" s="56">
        <f t="shared" ca="1" si="263"/>
        <v>0</v>
      </c>
      <c r="BA139" s="56">
        <f t="shared" ca="1" si="264"/>
        <v>0</v>
      </c>
      <c r="BB139" s="56">
        <f t="shared" ca="1" si="265"/>
        <v>0</v>
      </c>
      <c r="BC139" s="56">
        <f t="shared" ca="1" si="266"/>
        <v>0</v>
      </c>
      <c r="BD139" s="56">
        <f t="shared" ca="1" si="267"/>
        <v>0</v>
      </c>
      <c r="BE139" s="56">
        <f t="shared" ca="1" si="268"/>
        <v>0</v>
      </c>
      <c r="BF139" s="56">
        <f t="shared" ca="1" si="269"/>
        <v>0</v>
      </c>
      <c r="BG139" s="56">
        <f t="shared" ca="1" si="270"/>
        <v>0</v>
      </c>
      <c r="BH139" s="56">
        <f t="shared" ca="1" si="271"/>
        <v>0</v>
      </c>
      <c r="BI139" s="56">
        <f t="shared" ca="1" si="272"/>
        <v>0</v>
      </c>
      <c r="BJ139" s="56">
        <f t="shared" ca="1" si="273"/>
        <v>0</v>
      </c>
      <c r="BK139" s="56">
        <f t="shared" ca="1" si="274"/>
        <v>0</v>
      </c>
      <c r="BL139" s="56">
        <f t="shared" ca="1" si="275"/>
        <v>0</v>
      </c>
      <c r="BM139" s="56">
        <f t="shared" ca="1" si="276"/>
        <v>0</v>
      </c>
      <c r="BN139" s="56">
        <f t="shared" ca="1" si="277"/>
        <v>0</v>
      </c>
      <c r="BO139" s="56">
        <f t="shared" ca="1" si="278"/>
        <v>0</v>
      </c>
      <c r="BP139" s="56">
        <f t="shared" ca="1" si="279"/>
        <v>0</v>
      </c>
      <c r="BQ139" s="56">
        <f t="shared" ca="1" si="280"/>
        <v>0</v>
      </c>
      <c r="BR139" s="56">
        <f t="shared" ca="1" si="281"/>
        <v>0</v>
      </c>
      <c r="BS139" s="56">
        <f t="shared" ca="1" si="282"/>
        <v>0</v>
      </c>
      <c r="BT139" s="56">
        <f t="shared" ca="1" si="283"/>
        <v>0</v>
      </c>
      <c r="BU139" s="56">
        <f t="shared" ca="1" si="284"/>
        <v>0</v>
      </c>
      <c r="BV139" s="56">
        <f t="shared" ca="1" si="285"/>
        <v>0</v>
      </c>
      <c r="BW139" s="56">
        <f t="shared" ca="1" si="286"/>
        <v>0</v>
      </c>
      <c r="BX139" s="56">
        <f t="shared" ca="1" si="287"/>
        <v>0</v>
      </c>
      <c r="BY139" s="56">
        <f t="shared" ca="1" si="288"/>
        <v>0</v>
      </c>
      <c r="BZ139" s="56">
        <f t="shared" ca="1" si="289"/>
        <v>0</v>
      </c>
      <c r="CA139" s="56">
        <f t="shared" ca="1" si="290"/>
        <v>0</v>
      </c>
      <c r="CB139" s="56">
        <f t="shared" ca="1" si="291"/>
        <v>0</v>
      </c>
      <c r="CC139" s="56">
        <f t="shared" ca="1" si="292"/>
        <v>0</v>
      </c>
      <c r="CD139" s="56">
        <f t="shared" ca="1" si="293"/>
        <v>0</v>
      </c>
      <c r="CE139" s="56">
        <f t="shared" ca="1" si="294"/>
        <v>0</v>
      </c>
      <c r="CF139" s="56">
        <f t="shared" ca="1" si="295"/>
        <v>0</v>
      </c>
      <c r="CG139" s="56">
        <f t="shared" ca="1" si="296"/>
        <v>0</v>
      </c>
      <c r="CH139" s="56">
        <f t="shared" ca="1" si="297"/>
        <v>0</v>
      </c>
      <c r="CI139" s="56">
        <f t="shared" ca="1" si="298"/>
        <v>0</v>
      </c>
      <c r="CJ139" s="56">
        <f t="shared" ca="1" si="299"/>
        <v>0</v>
      </c>
      <c r="CK139" s="56">
        <f t="shared" ca="1" si="300"/>
        <v>0</v>
      </c>
      <c r="CL139" s="56">
        <f t="shared" ca="1" si="301"/>
        <v>0</v>
      </c>
      <c r="CM139" s="56">
        <f t="shared" ca="1" si="302"/>
        <v>0</v>
      </c>
      <c r="CN139" s="56">
        <f t="shared" ca="1" si="303"/>
        <v>0</v>
      </c>
      <c r="CO139" s="56">
        <f t="shared" ca="1" si="304"/>
        <v>0</v>
      </c>
      <c r="CP139" s="56">
        <f t="shared" ca="1" si="305"/>
        <v>0</v>
      </c>
      <c r="CQ139" s="56">
        <f t="shared" ca="1" si="306"/>
        <v>0</v>
      </c>
      <c r="CR139" s="56">
        <f t="shared" ca="1" si="307"/>
        <v>0</v>
      </c>
      <c r="CS139" s="56">
        <f t="shared" ca="1" si="308"/>
        <v>0</v>
      </c>
      <c r="CT139" s="56">
        <f t="shared" ca="1" si="309"/>
        <v>0</v>
      </c>
      <c r="CU139" s="56">
        <f t="shared" ca="1" si="310"/>
        <v>0</v>
      </c>
      <c r="CV139" s="56">
        <f t="shared" ca="1" si="311"/>
        <v>0</v>
      </c>
      <c r="CW139" s="56">
        <f t="shared" ca="1" si="312"/>
        <v>0</v>
      </c>
      <c r="CX139" s="56">
        <f t="shared" ca="1" si="313"/>
        <v>0</v>
      </c>
      <c r="CY139" s="56">
        <f t="shared" ca="1" si="314"/>
        <v>0</v>
      </c>
      <c r="CZ139" s="56">
        <f t="shared" ca="1" si="315"/>
        <v>0</v>
      </c>
      <c r="DA139" s="56">
        <f t="shared" ca="1" si="316"/>
        <v>0</v>
      </c>
      <c r="DB139" s="56">
        <f t="shared" ca="1" si="317"/>
        <v>0</v>
      </c>
      <c r="DC139" s="56">
        <f t="shared" ca="1" si="318"/>
        <v>0</v>
      </c>
      <c r="DD139" s="56">
        <f t="shared" ca="1" si="319"/>
        <v>0</v>
      </c>
      <c r="DE139" s="56">
        <f t="shared" ca="1" si="320"/>
        <v>0</v>
      </c>
    </row>
    <row r="140" spans="1:109" ht="19.5" customHeight="1">
      <c r="A140" s="47"/>
      <c r="B140" s="62" t="str">
        <f t="shared" ca="1" si="214"/>
        <v/>
      </c>
      <c r="C140" s="63"/>
      <c r="D140" s="56">
        <f t="shared" ca="1" si="215"/>
        <v>0</v>
      </c>
      <c r="E140" s="56">
        <f t="shared" ca="1" si="216"/>
        <v>0</v>
      </c>
      <c r="F140" s="56">
        <f t="shared" ca="1" si="217"/>
        <v>0</v>
      </c>
      <c r="G140" s="56">
        <f t="shared" ca="1" si="218"/>
        <v>0</v>
      </c>
      <c r="H140" s="56">
        <f t="shared" ca="1" si="219"/>
        <v>0</v>
      </c>
      <c r="I140" s="56">
        <f t="shared" ca="1" si="220"/>
        <v>0</v>
      </c>
      <c r="J140" s="56">
        <f t="shared" ca="1" si="221"/>
        <v>0</v>
      </c>
      <c r="K140" s="56">
        <f t="shared" ca="1" si="222"/>
        <v>0</v>
      </c>
      <c r="L140" s="56">
        <f t="shared" ca="1" si="223"/>
        <v>0</v>
      </c>
      <c r="M140" s="56">
        <f t="shared" ca="1" si="224"/>
        <v>0</v>
      </c>
      <c r="N140" s="56">
        <f t="shared" ca="1" si="225"/>
        <v>0</v>
      </c>
      <c r="O140" s="56">
        <f t="shared" ca="1" si="226"/>
        <v>0</v>
      </c>
      <c r="P140" s="56">
        <f t="shared" ca="1" si="227"/>
        <v>0</v>
      </c>
      <c r="Q140" s="56">
        <f t="shared" ca="1" si="228"/>
        <v>0</v>
      </c>
      <c r="R140" s="56">
        <f t="shared" ca="1" si="229"/>
        <v>0</v>
      </c>
      <c r="S140" s="56">
        <f t="shared" ca="1" si="230"/>
        <v>0</v>
      </c>
      <c r="T140" s="56">
        <f t="shared" ca="1" si="231"/>
        <v>0</v>
      </c>
      <c r="U140" s="56">
        <f t="shared" ca="1" si="232"/>
        <v>0</v>
      </c>
      <c r="V140" s="56">
        <f t="shared" ca="1" si="233"/>
        <v>0</v>
      </c>
      <c r="W140" s="56">
        <f t="shared" ca="1" si="234"/>
        <v>0</v>
      </c>
      <c r="X140" s="56">
        <f t="shared" ca="1" si="235"/>
        <v>0</v>
      </c>
      <c r="Y140" s="56">
        <f t="shared" ca="1" si="236"/>
        <v>0</v>
      </c>
      <c r="Z140" s="56">
        <f t="shared" ca="1" si="237"/>
        <v>0</v>
      </c>
      <c r="AA140" s="56">
        <f t="shared" ca="1" si="238"/>
        <v>0</v>
      </c>
      <c r="AB140" s="56">
        <f t="shared" ca="1" si="239"/>
        <v>0</v>
      </c>
      <c r="AC140" s="56">
        <f t="shared" ca="1" si="240"/>
        <v>0</v>
      </c>
      <c r="AD140" s="56">
        <f t="shared" ca="1" si="241"/>
        <v>0</v>
      </c>
      <c r="AE140" s="56">
        <f t="shared" ca="1" si="242"/>
        <v>0</v>
      </c>
      <c r="AF140" s="56">
        <f t="shared" ca="1" si="243"/>
        <v>0</v>
      </c>
      <c r="AG140" s="56">
        <f t="shared" ca="1" si="244"/>
        <v>0</v>
      </c>
      <c r="AH140" s="56">
        <f t="shared" ca="1" si="245"/>
        <v>0</v>
      </c>
      <c r="AI140" s="56">
        <f t="shared" ca="1" si="246"/>
        <v>0</v>
      </c>
      <c r="AJ140" s="56">
        <f t="shared" ca="1" si="247"/>
        <v>0</v>
      </c>
      <c r="AK140" s="56">
        <f t="shared" ca="1" si="248"/>
        <v>0</v>
      </c>
      <c r="AL140" s="56">
        <f t="shared" ca="1" si="249"/>
        <v>0</v>
      </c>
      <c r="AM140" s="56">
        <f t="shared" ca="1" si="250"/>
        <v>0</v>
      </c>
      <c r="AN140" s="56">
        <f t="shared" ca="1" si="251"/>
        <v>0</v>
      </c>
      <c r="AO140" s="56">
        <f t="shared" ca="1" si="252"/>
        <v>0</v>
      </c>
      <c r="AP140" s="56">
        <f t="shared" ca="1" si="253"/>
        <v>0</v>
      </c>
      <c r="AQ140" s="56">
        <f t="shared" ca="1" si="254"/>
        <v>0</v>
      </c>
      <c r="AR140" s="56">
        <f t="shared" ca="1" si="255"/>
        <v>0</v>
      </c>
      <c r="AS140" s="56">
        <f t="shared" ca="1" si="256"/>
        <v>0</v>
      </c>
      <c r="AT140" s="56">
        <f t="shared" ca="1" si="257"/>
        <v>0</v>
      </c>
      <c r="AU140" s="56">
        <f t="shared" ca="1" si="258"/>
        <v>0</v>
      </c>
      <c r="AV140" s="56">
        <f t="shared" ca="1" si="259"/>
        <v>0</v>
      </c>
      <c r="AW140" s="56">
        <f t="shared" ca="1" si="260"/>
        <v>0</v>
      </c>
      <c r="AX140" s="56">
        <f t="shared" ca="1" si="261"/>
        <v>0</v>
      </c>
      <c r="AY140" s="56">
        <f t="shared" ca="1" si="262"/>
        <v>0</v>
      </c>
      <c r="AZ140" s="56">
        <f t="shared" ca="1" si="263"/>
        <v>0</v>
      </c>
      <c r="BA140" s="56">
        <f t="shared" ca="1" si="264"/>
        <v>0</v>
      </c>
      <c r="BB140" s="56">
        <f t="shared" ca="1" si="265"/>
        <v>0</v>
      </c>
      <c r="BC140" s="56">
        <f t="shared" ca="1" si="266"/>
        <v>0</v>
      </c>
      <c r="BD140" s="56">
        <f t="shared" ca="1" si="267"/>
        <v>0</v>
      </c>
      <c r="BE140" s="56">
        <f t="shared" ca="1" si="268"/>
        <v>0</v>
      </c>
      <c r="BF140" s="56">
        <f t="shared" ca="1" si="269"/>
        <v>0</v>
      </c>
      <c r="BG140" s="56">
        <f t="shared" ca="1" si="270"/>
        <v>0</v>
      </c>
      <c r="BH140" s="56">
        <f t="shared" ca="1" si="271"/>
        <v>0</v>
      </c>
      <c r="BI140" s="56">
        <f t="shared" ca="1" si="272"/>
        <v>0</v>
      </c>
      <c r="BJ140" s="56">
        <f t="shared" ca="1" si="273"/>
        <v>0</v>
      </c>
      <c r="BK140" s="56">
        <f t="shared" ca="1" si="274"/>
        <v>0</v>
      </c>
      <c r="BL140" s="56">
        <f t="shared" ca="1" si="275"/>
        <v>0</v>
      </c>
      <c r="BM140" s="56">
        <f t="shared" ca="1" si="276"/>
        <v>0</v>
      </c>
      <c r="BN140" s="56">
        <f t="shared" ca="1" si="277"/>
        <v>0</v>
      </c>
      <c r="BO140" s="56">
        <f t="shared" ca="1" si="278"/>
        <v>0</v>
      </c>
      <c r="BP140" s="56">
        <f t="shared" ca="1" si="279"/>
        <v>0</v>
      </c>
      <c r="BQ140" s="56">
        <f t="shared" ca="1" si="280"/>
        <v>0</v>
      </c>
      <c r="BR140" s="56">
        <f t="shared" ca="1" si="281"/>
        <v>0</v>
      </c>
      <c r="BS140" s="56">
        <f t="shared" ca="1" si="282"/>
        <v>0</v>
      </c>
      <c r="BT140" s="56">
        <f t="shared" ca="1" si="283"/>
        <v>0</v>
      </c>
      <c r="BU140" s="56">
        <f t="shared" ca="1" si="284"/>
        <v>0</v>
      </c>
      <c r="BV140" s="56">
        <f t="shared" ca="1" si="285"/>
        <v>0</v>
      </c>
      <c r="BW140" s="56">
        <f t="shared" ca="1" si="286"/>
        <v>0</v>
      </c>
      <c r="BX140" s="56">
        <f t="shared" ca="1" si="287"/>
        <v>0</v>
      </c>
      <c r="BY140" s="56">
        <f t="shared" ca="1" si="288"/>
        <v>0</v>
      </c>
      <c r="BZ140" s="56">
        <f t="shared" ca="1" si="289"/>
        <v>0</v>
      </c>
      <c r="CA140" s="56">
        <f t="shared" ca="1" si="290"/>
        <v>0</v>
      </c>
      <c r="CB140" s="56">
        <f t="shared" ca="1" si="291"/>
        <v>0</v>
      </c>
      <c r="CC140" s="56">
        <f t="shared" ca="1" si="292"/>
        <v>0</v>
      </c>
      <c r="CD140" s="56">
        <f t="shared" ca="1" si="293"/>
        <v>0</v>
      </c>
      <c r="CE140" s="56">
        <f t="shared" ca="1" si="294"/>
        <v>0</v>
      </c>
      <c r="CF140" s="56">
        <f t="shared" ca="1" si="295"/>
        <v>0</v>
      </c>
      <c r="CG140" s="56">
        <f t="shared" ca="1" si="296"/>
        <v>0</v>
      </c>
      <c r="CH140" s="56">
        <f t="shared" ca="1" si="297"/>
        <v>0</v>
      </c>
      <c r="CI140" s="56">
        <f t="shared" ca="1" si="298"/>
        <v>0</v>
      </c>
      <c r="CJ140" s="56">
        <f t="shared" ca="1" si="299"/>
        <v>0</v>
      </c>
      <c r="CK140" s="56">
        <f t="shared" ca="1" si="300"/>
        <v>0</v>
      </c>
      <c r="CL140" s="56">
        <f t="shared" ca="1" si="301"/>
        <v>0</v>
      </c>
      <c r="CM140" s="56">
        <f t="shared" ca="1" si="302"/>
        <v>0</v>
      </c>
      <c r="CN140" s="56">
        <f t="shared" ca="1" si="303"/>
        <v>0</v>
      </c>
      <c r="CO140" s="56">
        <f t="shared" ca="1" si="304"/>
        <v>0</v>
      </c>
      <c r="CP140" s="56">
        <f t="shared" ca="1" si="305"/>
        <v>0</v>
      </c>
      <c r="CQ140" s="56">
        <f t="shared" ca="1" si="306"/>
        <v>0</v>
      </c>
      <c r="CR140" s="56">
        <f t="shared" ca="1" si="307"/>
        <v>0</v>
      </c>
      <c r="CS140" s="56">
        <f t="shared" ca="1" si="308"/>
        <v>0</v>
      </c>
      <c r="CT140" s="56">
        <f t="shared" ca="1" si="309"/>
        <v>0</v>
      </c>
      <c r="CU140" s="56">
        <f t="shared" ca="1" si="310"/>
        <v>0</v>
      </c>
      <c r="CV140" s="56">
        <f t="shared" ca="1" si="311"/>
        <v>0</v>
      </c>
      <c r="CW140" s="56">
        <f t="shared" ca="1" si="312"/>
        <v>0</v>
      </c>
      <c r="CX140" s="56">
        <f t="shared" ca="1" si="313"/>
        <v>0</v>
      </c>
      <c r="CY140" s="56">
        <f t="shared" ca="1" si="314"/>
        <v>0</v>
      </c>
      <c r="CZ140" s="56">
        <f t="shared" ca="1" si="315"/>
        <v>0</v>
      </c>
      <c r="DA140" s="56">
        <f t="shared" ca="1" si="316"/>
        <v>0</v>
      </c>
      <c r="DB140" s="56">
        <f t="shared" ca="1" si="317"/>
        <v>0</v>
      </c>
      <c r="DC140" s="56">
        <f t="shared" ca="1" si="318"/>
        <v>0</v>
      </c>
      <c r="DD140" s="56">
        <f t="shared" ca="1" si="319"/>
        <v>0</v>
      </c>
      <c r="DE140" s="56">
        <f t="shared" ca="1" si="320"/>
        <v>0</v>
      </c>
    </row>
    <row r="141" spans="1:109" ht="19.5" customHeight="1">
      <c r="A141" s="47"/>
      <c r="B141" s="62" t="str">
        <f t="shared" ca="1" si="214"/>
        <v/>
      </c>
      <c r="C141" s="63"/>
      <c r="D141" s="56">
        <f t="shared" ca="1" si="215"/>
        <v>0</v>
      </c>
      <c r="E141" s="56">
        <f t="shared" ca="1" si="216"/>
        <v>0</v>
      </c>
      <c r="F141" s="56">
        <f t="shared" ca="1" si="217"/>
        <v>0</v>
      </c>
      <c r="G141" s="56">
        <f t="shared" ca="1" si="218"/>
        <v>0</v>
      </c>
      <c r="H141" s="56">
        <f t="shared" ca="1" si="219"/>
        <v>0</v>
      </c>
      <c r="I141" s="56">
        <f t="shared" ca="1" si="220"/>
        <v>0</v>
      </c>
      <c r="J141" s="56">
        <f t="shared" ca="1" si="221"/>
        <v>0</v>
      </c>
      <c r="K141" s="56">
        <f t="shared" ca="1" si="222"/>
        <v>0</v>
      </c>
      <c r="L141" s="56">
        <f t="shared" ca="1" si="223"/>
        <v>0</v>
      </c>
      <c r="M141" s="56">
        <f t="shared" ca="1" si="224"/>
        <v>0</v>
      </c>
      <c r="N141" s="56">
        <f t="shared" ca="1" si="225"/>
        <v>0</v>
      </c>
      <c r="O141" s="56">
        <f t="shared" ca="1" si="226"/>
        <v>0</v>
      </c>
      <c r="P141" s="56">
        <f t="shared" ca="1" si="227"/>
        <v>0</v>
      </c>
      <c r="Q141" s="56">
        <f t="shared" ca="1" si="228"/>
        <v>0</v>
      </c>
      <c r="R141" s="56">
        <f t="shared" ca="1" si="229"/>
        <v>0</v>
      </c>
      <c r="S141" s="56">
        <f t="shared" ca="1" si="230"/>
        <v>0</v>
      </c>
      <c r="T141" s="56">
        <f t="shared" ca="1" si="231"/>
        <v>0</v>
      </c>
      <c r="U141" s="56">
        <f t="shared" ca="1" si="232"/>
        <v>0</v>
      </c>
      <c r="V141" s="56">
        <f t="shared" ca="1" si="233"/>
        <v>0</v>
      </c>
      <c r="W141" s="56">
        <f t="shared" ca="1" si="234"/>
        <v>0</v>
      </c>
      <c r="X141" s="56">
        <f t="shared" ca="1" si="235"/>
        <v>0</v>
      </c>
      <c r="Y141" s="56">
        <f t="shared" ca="1" si="236"/>
        <v>0</v>
      </c>
      <c r="Z141" s="56">
        <f t="shared" ca="1" si="237"/>
        <v>0</v>
      </c>
      <c r="AA141" s="56">
        <f t="shared" ca="1" si="238"/>
        <v>0</v>
      </c>
      <c r="AB141" s="56">
        <f t="shared" ca="1" si="239"/>
        <v>0</v>
      </c>
      <c r="AC141" s="56">
        <f t="shared" ca="1" si="240"/>
        <v>0</v>
      </c>
      <c r="AD141" s="56">
        <f t="shared" ca="1" si="241"/>
        <v>0</v>
      </c>
      <c r="AE141" s="56">
        <f t="shared" ca="1" si="242"/>
        <v>0</v>
      </c>
      <c r="AF141" s="56">
        <f t="shared" ca="1" si="243"/>
        <v>0</v>
      </c>
      <c r="AG141" s="56">
        <f t="shared" ca="1" si="244"/>
        <v>0</v>
      </c>
      <c r="AH141" s="56">
        <f t="shared" ca="1" si="245"/>
        <v>0</v>
      </c>
      <c r="AI141" s="56">
        <f t="shared" ca="1" si="246"/>
        <v>0</v>
      </c>
      <c r="AJ141" s="56">
        <f t="shared" ca="1" si="247"/>
        <v>0</v>
      </c>
      <c r="AK141" s="56">
        <f t="shared" ca="1" si="248"/>
        <v>0</v>
      </c>
      <c r="AL141" s="56">
        <f t="shared" ca="1" si="249"/>
        <v>0</v>
      </c>
      <c r="AM141" s="56">
        <f t="shared" ca="1" si="250"/>
        <v>0</v>
      </c>
      <c r="AN141" s="56">
        <f t="shared" ca="1" si="251"/>
        <v>0</v>
      </c>
      <c r="AO141" s="56">
        <f t="shared" ca="1" si="252"/>
        <v>0</v>
      </c>
      <c r="AP141" s="56">
        <f t="shared" ca="1" si="253"/>
        <v>0</v>
      </c>
      <c r="AQ141" s="56">
        <f t="shared" ca="1" si="254"/>
        <v>0</v>
      </c>
      <c r="AR141" s="56">
        <f t="shared" ca="1" si="255"/>
        <v>0</v>
      </c>
      <c r="AS141" s="56">
        <f t="shared" ca="1" si="256"/>
        <v>0</v>
      </c>
      <c r="AT141" s="56">
        <f t="shared" ca="1" si="257"/>
        <v>0</v>
      </c>
      <c r="AU141" s="56">
        <f t="shared" ca="1" si="258"/>
        <v>0</v>
      </c>
      <c r="AV141" s="56">
        <f t="shared" ca="1" si="259"/>
        <v>0</v>
      </c>
      <c r="AW141" s="56">
        <f t="shared" ca="1" si="260"/>
        <v>0</v>
      </c>
      <c r="AX141" s="56">
        <f t="shared" ca="1" si="261"/>
        <v>0</v>
      </c>
      <c r="AY141" s="56">
        <f t="shared" ca="1" si="262"/>
        <v>0</v>
      </c>
      <c r="AZ141" s="56">
        <f t="shared" ca="1" si="263"/>
        <v>0</v>
      </c>
      <c r="BA141" s="56">
        <f t="shared" ca="1" si="264"/>
        <v>0</v>
      </c>
      <c r="BB141" s="56">
        <f t="shared" ca="1" si="265"/>
        <v>0</v>
      </c>
      <c r="BC141" s="56">
        <f t="shared" ca="1" si="266"/>
        <v>0</v>
      </c>
      <c r="BD141" s="56">
        <f t="shared" ca="1" si="267"/>
        <v>0</v>
      </c>
      <c r="BE141" s="56">
        <f t="shared" ca="1" si="268"/>
        <v>0</v>
      </c>
      <c r="BF141" s="56">
        <f t="shared" ca="1" si="269"/>
        <v>0</v>
      </c>
      <c r="BG141" s="56">
        <f t="shared" ca="1" si="270"/>
        <v>0</v>
      </c>
      <c r="BH141" s="56">
        <f t="shared" ca="1" si="271"/>
        <v>0</v>
      </c>
      <c r="BI141" s="56">
        <f t="shared" ca="1" si="272"/>
        <v>0</v>
      </c>
      <c r="BJ141" s="56">
        <f t="shared" ca="1" si="273"/>
        <v>0</v>
      </c>
      <c r="BK141" s="56">
        <f t="shared" ca="1" si="274"/>
        <v>0</v>
      </c>
      <c r="BL141" s="56">
        <f t="shared" ca="1" si="275"/>
        <v>0</v>
      </c>
      <c r="BM141" s="56">
        <f t="shared" ca="1" si="276"/>
        <v>0</v>
      </c>
      <c r="BN141" s="56">
        <f t="shared" ca="1" si="277"/>
        <v>0</v>
      </c>
      <c r="BO141" s="56">
        <f t="shared" ca="1" si="278"/>
        <v>0</v>
      </c>
      <c r="BP141" s="56">
        <f t="shared" ca="1" si="279"/>
        <v>0</v>
      </c>
      <c r="BQ141" s="56">
        <f t="shared" ca="1" si="280"/>
        <v>0</v>
      </c>
      <c r="BR141" s="56">
        <f t="shared" ca="1" si="281"/>
        <v>0</v>
      </c>
      <c r="BS141" s="56">
        <f t="shared" ca="1" si="282"/>
        <v>0</v>
      </c>
      <c r="BT141" s="56">
        <f t="shared" ca="1" si="283"/>
        <v>0</v>
      </c>
      <c r="BU141" s="56">
        <f t="shared" ca="1" si="284"/>
        <v>0</v>
      </c>
      <c r="BV141" s="56">
        <f t="shared" ca="1" si="285"/>
        <v>0</v>
      </c>
      <c r="BW141" s="56">
        <f t="shared" ca="1" si="286"/>
        <v>0</v>
      </c>
      <c r="BX141" s="56">
        <f t="shared" ca="1" si="287"/>
        <v>0</v>
      </c>
      <c r="BY141" s="56">
        <f t="shared" ca="1" si="288"/>
        <v>0</v>
      </c>
      <c r="BZ141" s="56">
        <f t="shared" ca="1" si="289"/>
        <v>0</v>
      </c>
      <c r="CA141" s="56">
        <f t="shared" ca="1" si="290"/>
        <v>0</v>
      </c>
      <c r="CB141" s="56">
        <f t="shared" ca="1" si="291"/>
        <v>0</v>
      </c>
      <c r="CC141" s="56">
        <f t="shared" ca="1" si="292"/>
        <v>0</v>
      </c>
      <c r="CD141" s="56">
        <f t="shared" ca="1" si="293"/>
        <v>0</v>
      </c>
      <c r="CE141" s="56">
        <f t="shared" ca="1" si="294"/>
        <v>0</v>
      </c>
      <c r="CF141" s="56">
        <f t="shared" ca="1" si="295"/>
        <v>0</v>
      </c>
      <c r="CG141" s="56">
        <f t="shared" ca="1" si="296"/>
        <v>0</v>
      </c>
      <c r="CH141" s="56">
        <f t="shared" ca="1" si="297"/>
        <v>0</v>
      </c>
      <c r="CI141" s="56">
        <f t="shared" ca="1" si="298"/>
        <v>0</v>
      </c>
      <c r="CJ141" s="56">
        <f t="shared" ca="1" si="299"/>
        <v>0</v>
      </c>
      <c r="CK141" s="56">
        <f t="shared" ca="1" si="300"/>
        <v>0</v>
      </c>
      <c r="CL141" s="56">
        <f t="shared" ca="1" si="301"/>
        <v>0</v>
      </c>
      <c r="CM141" s="56">
        <f t="shared" ca="1" si="302"/>
        <v>0</v>
      </c>
      <c r="CN141" s="56">
        <f t="shared" ca="1" si="303"/>
        <v>0</v>
      </c>
      <c r="CO141" s="56">
        <f t="shared" ca="1" si="304"/>
        <v>0</v>
      </c>
      <c r="CP141" s="56">
        <f t="shared" ca="1" si="305"/>
        <v>0</v>
      </c>
      <c r="CQ141" s="56">
        <f t="shared" ca="1" si="306"/>
        <v>0</v>
      </c>
      <c r="CR141" s="56">
        <f t="shared" ca="1" si="307"/>
        <v>0</v>
      </c>
      <c r="CS141" s="56">
        <f t="shared" ca="1" si="308"/>
        <v>0</v>
      </c>
      <c r="CT141" s="56">
        <f t="shared" ca="1" si="309"/>
        <v>0</v>
      </c>
      <c r="CU141" s="56">
        <f t="shared" ca="1" si="310"/>
        <v>0</v>
      </c>
      <c r="CV141" s="56">
        <f t="shared" ca="1" si="311"/>
        <v>0</v>
      </c>
      <c r="CW141" s="56">
        <f t="shared" ca="1" si="312"/>
        <v>0</v>
      </c>
      <c r="CX141" s="56">
        <f t="shared" ca="1" si="313"/>
        <v>0</v>
      </c>
      <c r="CY141" s="56">
        <f t="shared" ca="1" si="314"/>
        <v>0</v>
      </c>
      <c r="CZ141" s="56">
        <f t="shared" ca="1" si="315"/>
        <v>0</v>
      </c>
      <c r="DA141" s="56">
        <f t="shared" ca="1" si="316"/>
        <v>0</v>
      </c>
      <c r="DB141" s="56">
        <f t="shared" ca="1" si="317"/>
        <v>0</v>
      </c>
      <c r="DC141" s="56">
        <f t="shared" ca="1" si="318"/>
        <v>0</v>
      </c>
      <c r="DD141" s="56">
        <f t="shared" ca="1" si="319"/>
        <v>0</v>
      </c>
      <c r="DE141" s="56">
        <f t="shared" ca="1" si="320"/>
        <v>0</v>
      </c>
    </row>
    <row r="142" spans="1:109" ht="19.5" customHeight="1">
      <c r="A142" s="47"/>
      <c r="B142" s="62" t="str">
        <f t="shared" ca="1" si="214"/>
        <v/>
      </c>
      <c r="C142" s="63"/>
      <c r="D142" s="56">
        <f t="shared" ca="1" si="215"/>
        <v>0</v>
      </c>
      <c r="E142" s="56">
        <f t="shared" ca="1" si="216"/>
        <v>0</v>
      </c>
      <c r="F142" s="56">
        <f t="shared" ca="1" si="217"/>
        <v>0</v>
      </c>
      <c r="G142" s="56">
        <f t="shared" ca="1" si="218"/>
        <v>0</v>
      </c>
      <c r="H142" s="56">
        <f t="shared" ca="1" si="219"/>
        <v>0</v>
      </c>
      <c r="I142" s="56">
        <f t="shared" ca="1" si="220"/>
        <v>0</v>
      </c>
      <c r="J142" s="56">
        <f t="shared" ca="1" si="221"/>
        <v>0</v>
      </c>
      <c r="K142" s="56">
        <f t="shared" ca="1" si="222"/>
        <v>0</v>
      </c>
      <c r="L142" s="56">
        <f t="shared" ca="1" si="223"/>
        <v>0</v>
      </c>
      <c r="M142" s="56">
        <f t="shared" ca="1" si="224"/>
        <v>0</v>
      </c>
      <c r="N142" s="56">
        <f t="shared" ca="1" si="225"/>
        <v>0</v>
      </c>
      <c r="O142" s="56">
        <f t="shared" ca="1" si="226"/>
        <v>0</v>
      </c>
      <c r="P142" s="56">
        <f t="shared" ca="1" si="227"/>
        <v>0</v>
      </c>
      <c r="Q142" s="56">
        <f t="shared" ca="1" si="228"/>
        <v>0</v>
      </c>
      <c r="R142" s="56">
        <f t="shared" ca="1" si="229"/>
        <v>0</v>
      </c>
      <c r="S142" s="56">
        <f t="shared" ca="1" si="230"/>
        <v>0</v>
      </c>
      <c r="T142" s="56">
        <f t="shared" ca="1" si="231"/>
        <v>0</v>
      </c>
      <c r="U142" s="56">
        <f t="shared" ca="1" si="232"/>
        <v>0</v>
      </c>
      <c r="V142" s="56">
        <f t="shared" ca="1" si="233"/>
        <v>0</v>
      </c>
      <c r="W142" s="56">
        <f t="shared" ca="1" si="234"/>
        <v>0</v>
      </c>
      <c r="X142" s="56">
        <f t="shared" ca="1" si="235"/>
        <v>0</v>
      </c>
      <c r="Y142" s="56">
        <f t="shared" ca="1" si="236"/>
        <v>0</v>
      </c>
      <c r="Z142" s="56">
        <f t="shared" ca="1" si="237"/>
        <v>0</v>
      </c>
      <c r="AA142" s="56">
        <f t="shared" ca="1" si="238"/>
        <v>0</v>
      </c>
      <c r="AB142" s="56">
        <f t="shared" ca="1" si="239"/>
        <v>0</v>
      </c>
      <c r="AC142" s="56">
        <f t="shared" ca="1" si="240"/>
        <v>0</v>
      </c>
      <c r="AD142" s="56">
        <f t="shared" ca="1" si="241"/>
        <v>0</v>
      </c>
      <c r="AE142" s="56">
        <f t="shared" ca="1" si="242"/>
        <v>0</v>
      </c>
      <c r="AF142" s="56">
        <f t="shared" ca="1" si="243"/>
        <v>0</v>
      </c>
      <c r="AG142" s="56">
        <f t="shared" ca="1" si="244"/>
        <v>0</v>
      </c>
      <c r="AH142" s="56">
        <f t="shared" ca="1" si="245"/>
        <v>0</v>
      </c>
      <c r="AI142" s="56">
        <f t="shared" ca="1" si="246"/>
        <v>0</v>
      </c>
      <c r="AJ142" s="56">
        <f t="shared" ca="1" si="247"/>
        <v>0</v>
      </c>
      <c r="AK142" s="56">
        <f t="shared" ca="1" si="248"/>
        <v>0</v>
      </c>
      <c r="AL142" s="56">
        <f t="shared" ca="1" si="249"/>
        <v>0</v>
      </c>
      <c r="AM142" s="56">
        <f t="shared" ca="1" si="250"/>
        <v>0</v>
      </c>
      <c r="AN142" s="56">
        <f t="shared" ca="1" si="251"/>
        <v>0</v>
      </c>
      <c r="AO142" s="56">
        <f t="shared" ca="1" si="252"/>
        <v>0</v>
      </c>
      <c r="AP142" s="56">
        <f t="shared" ca="1" si="253"/>
        <v>0</v>
      </c>
      <c r="AQ142" s="56">
        <f t="shared" ca="1" si="254"/>
        <v>0</v>
      </c>
      <c r="AR142" s="56">
        <f t="shared" ca="1" si="255"/>
        <v>0</v>
      </c>
      <c r="AS142" s="56">
        <f t="shared" ca="1" si="256"/>
        <v>0</v>
      </c>
      <c r="AT142" s="56">
        <f t="shared" ca="1" si="257"/>
        <v>0</v>
      </c>
      <c r="AU142" s="56">
        <f t="shared" ca="1" si="258"/>
        <v>0</v>
      </c>
      <c r="AV142" s="56">
        <f t="shared" ca="1" si="259"/>
        <v>0</v>
      </c>
      <c r="AW142" s="56">
        <f t="shared" ca="1" si="260"/>
        <v>0</v>
      </c>
      <c r="AX142" s="56">
        <f t="shared" ca="1" si="261"/>
        <v>0</v>
      </c>
      <c r="AY142" s="56">
        <f t="shared" ca="1" si="262"/>
        <v>0</v>
      </c>
      <c r="AZ142" s="56">
        <f t="shared" ca="1" si="263"/>
        <v>0</v>
      </c>
      <c r="BA142" s="56">
        <f t="shared" ca="1" si="264"/>
        <v>0</v>
      </c>
      <c r="BB142" s="56">
        <f t="shared" ca="1" si="265"/>
        <v>0</v>
      </c>
      <c r="BC142" s="56">
        <f t="shared" ca="1" si="266"/>
        <v>0</v>
      </c>
      <c r="BD142" s="56">
        <f t="shared" ca="1" si="267"/>
        <v>0</v>
      </c>
      <c r="BE142" s="56">
        <f t="shared" ca="1" si="268"/>
        <v>0</v>
      </c>
      <c r="BF142" s="56">
        <f t="shared" ca="1" si="269"/>
        <v>0</v>
      </c>
      <c r="BG142" s="56">
        <f t="shared" ca="1" si="270"/>
        <v>0</v>
      </c>
      <c r="BH142" s="56">
        <f t="shared" ca="1" si="271"/>
        <v>0</v>
      </c>
      <c r="BI142" s="56">
        <f t="shared" ca="1" si="272"/>
        <v>0</v>
      </c>
      <c r="BJ142" s="56">
        <f t="shared" ca="1" si="273"/>
        <v>0</v>
      </c>
      <c r="BK142" s="56">
        <f t="shared" ca="1" si="274"/>
        <v>0</v>
      </c>
      <c r="BL142" s="56">
        <f t="shared" ca="1" si="275"/>
        <v>0</v>
      </c>
      <c r="BM142" s="56">
        <f t="shared" ca="1" si="276"/>
        <v>0</v>
      </c>
      <c r="BN142" s="56">
        <f t="shared" ca="1" si="277"/>
        <v>0</v>
      </c>
      <c r="BO142" s="56">
        <f t="shared" ca="1" si="278"/>
        <v>0</v>
      </c>
      <c r="BP142" s="56">
        <f t="shared" ca="1" si="279"/>
        <v>0</v>
      </c>
      <c r="BQ142" s="56">
        <f t="shared" ca="1" si="280"/>
        <v>0</v>
      </c>
      <c r="BR142" s="56">
        <f t="shared" ca="1" si="281"/>
        <v>0</v>
      </c>
      <c r="BS142" s="56">
        <f t="shared" ca="1" si="282"/>
        <v>0</v>
      </c>
      <c r="BT142" s="56">
        <f t="shared" ca="1" si="283"/>
        <v>0</v>
      </c>
      <c r="BU142" s="56">
        <f t="shared" ca="1" si="284"/>
        <v>0</v>
      </c>
      <c r="BV142" s="56">
        <f t="shared" ca="1" si="285"/>
        <v>0</v>
      </c>
      <c r="BW142" s="56">
        <f t="shared" ca="1" si="286"/>
        <v>0</v>
      </c>
      <c r="BX142" s="56">
        <f t="shared" ca="1" si="287"/>
        <v>0</v>
      </c>
      <c r="BY142" s="56">
        <f t="shared" ca="1" si="288"/>
        <v>0</v>
      </c>
      <c r="BZ142" s="56">
        <f t="shared" ca="1" si="289"/>
        <v>0</v>
      </c>
      <c r="CA142" s="56">
        <f t="shared" ca="1" si="290"/>
        <v>0</v>
      </c>
      <c r="CB142" s="56">
        <f t="shared" ca="1" si="291"/>
        <v>0</v>
      </c>
      <c r="CC142" s="56">
        <f t="shared" ca="1" si="292"/>
        <v>0</v>
      </c>
      <c r="CD142" s="56">
        <f t="shared" ca="1" si="293"/>
        <v>0</v>
      </c>
      <c r="CE142" s="56">
        <f t="shared" ca="1" si="294"/>
        <v>0</v>
      </c>
      <c r="CF142" s="56">
        <f t="shared" ca="1" si="295"/>
        <v>0</v>
      </c>
      <c r="CG142" s="56">
        <f t="shared" ca="1" si="296"/>
        <v>0</v>
      </c>
      <c r="CH142" s="56">
        <f t="shared" ca="1" si="297"/>
        <v>0</v>
      </c>
      <c r="CI142" s="56">
        <f t="shared" ca="1" si="298"/>
        <v>0</v>
      </c>
      <c r="CJ142" s="56">
        <f t="shared" ca="1" si="299"/>
        <v>0</v>
      </c>
      <c r="CK142" s="56">
        <f t="shared" ca="1" si="300"/>
        <v>0</v>
      </c>
      <c r="CL142" s="56">
        <f t="shared" ca="1" si="301"/>
        <v>0</v>
      </c>
      <c r="CM142" s="56">
        <f t="shared" ca="1" si="302"/>
        <v>0</v>
      </c>
      <c r="CN142" s="56">
        <f t="shared" ca="1" si="303"/>
        <v>0</v>
      </c>
      <c r="CO142" s="56">
        <f t="shared" ca="1" si="304"/>
        <v>0</v>
      </c>
      <c r="CP142" s="56">
        <f t="shared" ca="1" si="305"/>
        <v>0</v>
      </c>
      <c r="CQ142" s="56">
        <f t="shared" ca="1" si="306"/>
        <v>0</v>
      </c>
      <c r="CR142" s="56">
        <f t="shared" ca="1" si="307"/>
        <v>0</v>
      </c>
      <c r="CS142" s="56">
        <f t="shared" ca="1" si="308"/>
        <v>0</v>
      </c>
      <c r="CT142" s="56">
        <f t="shared" ca="1" si="309"/>
        <v>0</v>
      </c>
      <c r="CU142" s="56">
        <f t="shared" ca="1" si="310"/>
        <v>0</v>
      </c>
      <c r="CV142" s="56">
        <f t="shared" ca="1" si="311"/>
        <v>0</v>
      </c>
      <c r="CW142" s="56">
        <f t="shared" ca="1" si="312"/>
        <v>0</v>
      </c>
      <c r="CX142" s="56">
        <f t="shared" ca="1" si="313"/>
        <v>0</v>
      </c>
      <c r="CY142" s="56">
        <f t="shared" ca="1" si="314"/>
        <v>0</v>
      </c>
      <c r="CZ142" s="56">
        <f t="shared" ca="1" si="315"/>
        <v>0</v>
      </c>
      <c r="DA142" s="56">
        <f t="shared" ca="1" si="316"/>
        <v>0</v>
      </c>
      <c r="DB142" s="56">
        <f t="shared" ca="1" si="317"/>
        <v>0</v>
      </c>
      <c r="DC142" s="56">
        <f t="shared" ca="1" si="318"/>
        <v>0</v>
      </c>
      <c r="DD142" s="56">
        <f t="shared" ca="1" si="319"/>
        <v>0</v>
      </c>
      <c r="DE142" s="56">
        <f t="shared" ca="1" si="320"/>
        <v>0</v>
      </c>
    </row>
    <row r="143" spans="1:109" ht="19.5" customHeight="1">
      <c r="A143" s="47"/>
      <c r="B143" s="62" t="str">
        <f t="shared" ca="1" si="214"/>
        <v/>
      </c>
      <c r="C143" s="63"/>
      <c r="D143" s="56">
        <f t="shared" ca="1" si="215"/>
        <v>0</v>
      </c>
      <c r="E143" s="56">
        <f t="shared" ca="1" si="216"/>
        <v>0</v>
      </c>
      <c r="F143" s="56">
        <f t="shared" ca="1" si="217"/>
        <v>0</v>
      </c>
      <c r="G143" s="56">
        <f t="shared" ca="1" si="218"/>
        <v>0</v>
      </c>
      <c r="H143" s="56">
        <f t="shared" ca="1" si="219"/>
        <v>0</v>
      </c>
      <c r="I143" s="56">
        <f t="shared" ca="1" si="220"/>
        <v>0</v>
      </c>
      <c r="J143" s="56">
        <f t="shared" ca="1" si="221"/>
        <v>0</v>
      </c>
      <c r="K143" s="56">
        <f t="shared" ca="1" si="222"/>
        <v>0</v>
      </c>
      <c r="L143" s="56">
        <f t="shared" ca="1" si="223"/>
        <v>0</v>
      </c>
      <c r="M143" s="56">
        <f t="shared" ca="1" si="224"/>
        <v>0</v>
      </c>
      <c r="N143" s="56">
        <f t="shared" ca="1" si="225"/>
        <v>0</v>
      </c>
      <c r="O143" s="56">
        <f t="shared" ca="1" si="226"/>
        <v>0</v>
      </c>
      <c r="P143" s="56">
        <f t="shared" ca="1" si="227"/>
        <v>0</v>
      </c>
      <c r="Q143" s="56">
        <f t="shared" ca="1" si="228"/>
        <v>0</v>
      </c>
      <c r="R143" s="56">
        <f t="shared" ca="1" si="229"/>
        <v>0</v>
      </c>
      <c r="S143" s="56">
        <f t="shared" ca="1" si="230"/>
        <v>0</v>
      </c>
      <c r="T143" s="56">
        <f t="shared" ca="1" si="231"/>
        <v>0</v>
      </c>
      <c r="U143" s="56">
        <f t="shared" ca="1" si="232"/>
        <v>0</v>
      </c>
      <c r="V143" s="56">
        <f t="shared" ca="1" si="233"/>
        <v>0</v>
      </c>
      <c r="W143" s="56">
        <f t="shared" ca="1" si="234"/>
        <v>0</v>
      </c>
      <c r="X143" s="56">
        <f t="shared" ca="1" si="235"/>
        <v>0</v>
      </c>
      <c r="Y143" s="56">
        <f t="shared" ca="1" si="236"/>
        <v>0</v>
      </c>
      <c r="Z143" s="56">
        <f t="shared" ca="1" si="237"/>
        <v>0</v>
      </c>
      <c r="AA143" s="56">
        <f t="shared" ca="1" si="238"/>
        <v>0</v>
      </c>
      <c r="AB143" s="56">
        <f t="shared" ca="1" si="239"/>
        <v>0</v>
      </c>
      <c r="AC143" s="56">
        <f t="shared" ca="1" si="240"/>
        <v>0</v>
      </c>
      <c r="AD143" s="56">
        <f t="shared" ca="1" si="241"/>
        <v>0</v>
      </c>
      <c r="AE143" s="56">
        <f t="shared" ca="1" si="242"/>
        <v>0</v>
      </c>
      <c r="AF143" s="56">
        <f t="shared" ca="1" si="243"/>
        <v>0</v>
      </c>
      <c r="AG143" s="56">
        <f t="shared" ca="1" si="244"/>
        <v>0</v>
      </c>
      <c r="AH143" s="56">
        <f t="shared" ca="1" si="245"/>
        <v>0</v>
      </c>
      <c r="AI143" s="56">
        <f t="shared" ca="1" si="246"/>
        <v>0</v>
      </c>
      <c r="AJ143" s="56">
        <f t="shared" ca="1" si="247"/>
        <v>0</v>
      </c>
      <c r="AK143" s="56">
        <f t="shared" ca="1" si="248"/>
        <v>0</v>
      </c>
      <c r="AL143" s="56">
        <f t="shared" ca="1" si="249"/>
        <v>0</v>
      </c>
      <c r="AM143" s="56">
        <f t="shared" ca="1" si="250"/>
        <v>0</v>
      </c>
      <c r="AN143" s="56">
        <f t="shared" ca="1" si="251"/>
        <v>0</v>
      </c>
      <c r="AO143" s="56">
        <f t="shared" ca="1" si="252"/>
        <v>0</v>
      </c>
      <c r="AP143" s="56">
        <f t="shared" ca="1" si="253"/>
        <v>0</v>
      </c>
      <c r="AQ143" s="56">
        <f t="shared" ca="1" si="254"/>
        <v>0</v>
      </c>
      <c r="AR143" s="56">
        <f t="shared" ca="1" si="255"/>
        <v>0</v>
      </c>
      <c r="AS143" s="56">
        <f t="shared" ca="1" si="256"/>
        <v>0</v>
      </c>
      <c r="AT143" s="56">
        <f t="shared" ca="1" si="257"/>
        <v>0</v>
      </c>
      <c r="AU143" s="56">
        <f t="shared" ca="1" si="258"/>
        <v>0</v>
      </c>
      <c r="AV143" s="56">
        <f t="shared" ca="1" si="259"/>
        <v>0</v>
      </c>
      <c r="AW143" s="56">
        <f t="shared" ca="1" si="260"/>
        <v>0</v>
      </c>
      <c r="AX143" s="56">
        <f t="shared" ca="1" si="261"/>
        <v>0</v>
      </c>
      <c r="AY143" s="56">
        <f t="shared" ca="1" si="262"/>
        <v>0</v>
      </c>
      <c r="AZ143" s="56">
        <f t="shared" ca="1" si="263"/>
        <v>0</v>
      </c>
      <c r="BA143" s="56">
        <f t="shared" ca="1" si="264"/>
        <v>0</v>
      </c>
      <c r="BB143" s="56">
        <f t="shared" ca="1" si="265"/>
        <v>0</v>
      </c>
      <c r="BC143" s="56">
        <f t="shared" ca="1" si="266"/>
        <v>0</v>
      </c>
      <c r="BD143" s="56">
        <f t="shared" ca="1" si="267"/>
        <v>0</v>
      </c>
      <c r="BE143" s="56">
        <f t="shared" ca="1" si="268"/>
        <v>0</v>
      </c>
      <c r="BF143" s="56">
        <f t="shared" ca="1" si="269"/>
        <v>0</v>
      </c>
      <c r="BG143" s="56">
        <f t="shared" ca="1" si="270"/>
        <v>0</v>
      </c>
      <c r="BH143" s="56">
        <f t="shared" ca="1" si="271"/>
        <v>0</v>
      </c>
      <c r="BI143" s="56">
        <f t="shared" ca="1" si="272"/>
        <v>0</v>
      </c>
      <c r="BJ143" s="56">
        <f t="shared" ca="1" si="273"/>
        <v>0</v>
      </c>
      <c r="BK143" s="56">
        <f t="shared" ca="1" si="274"/>
        <v>0</v>
      </c>
      <c r="BL143" s="56">
        <f t="shared" ca="1" si="275"/>
        <v>0</v>
      </c>
      <c r="BM143" s="56">
        <f t="shared" ca="1" si="276"/>
        <v>0</v>
      </c>
      <c r="BN143" s="56">
        <f t="shared" ca="1" si="277"/>
        <v>0</v>
      </c>
      <c r="BO143" s="56">
        <f t="shared" ca="1" si="278"/>
        <v>0</v>
      </c>
      <c r="BP143" s="56">
        <f t="shared" ca="1" si="279"/>
        <v>0</v>
      </c>
      <c r="BQ143" s="56">
        <f t="shared" ca="1" si="280"/>
        <v>0</v>
      </c>
      <c r="BR143" s="56">
        <f t="shared" ca="1" si="281"/>
        <v>0</v>
      </c>
      <c r="BS143" s="56">
        <f t="shared" ca="1" si="282"/>
        <v>0</v>
      </c>
      <c r="BT143" s="56">
        <f t="shared" ca="1" si="283"/>
        <v>0</v>
      </c>
      <c r="BU143" s="56">
        <f t="shared" ca="1" si="284"/>
        <v>0</v>
      </c>
      <c r="BV143" s="56">
        <f t="shared" ca="1" si="285"/>
        <v>0</v>
      </c>
      <c r="BW143" s="56">
        <f t="shared" ca="1" si="286"/>
        <v>0</v>
      </c>
      <c r="BX143" s="56">
        <f t="shared" ca="1" si="287"/>
        <v>0</v>
      </c>
      <c r="BY143" s="56">
        <f t="shared" ca="1" si="288"/>
        <v>0</v>
      </c>
      <c r="BZ143" s="56">
        <f t="shared" ca="1" si="289"/>
        <v>0</v>
      </c>
      <c r="CA143" s="56">
        <f t="shared" ca="1" si="290"/>
        <v>0</v>
      </c>
      <c r="CB143" s="56">
        <f t="shared" ca="1" si="291"/>
        <v>0</v>
      </c>
      <c r="CC143" s="56">
        <f t="shared" ca="1" si="292"/>
        <v>0</v>
      </c>
      <c r="CD143" s="56">
        <f t="shared" ca="1" si="293"/>
        <v>0</v>
      </c>
      <c r="CE143" s="56">
        <f t="shared" ca="1" si="294"/>
        <v>0</v>
      </c>
      <c r="CF143" s="56">
        <f t="shared" ca="1" si="295"/>
        <v>0</v>
      </c>
      <c r="CG143" s="56">
        <f t="shared" ca="1" si="296"/>
        <v>0</v>
      </c>
      <c r="CH143" s="56">
        <f t="shared" ca="1" si="297"/>
        <v>0</v>
      </c>
      <c r="CI143" s="56">
        <f t="shared" ca="1" si="298"/>
        <v>0</v>
      </c>
      <c r="CJ143" s="56">
        <f t="shared" ca="1" si="299"/>
        <v>0</v>
      </c>
      <c r="CK143" s="56">
        <f t="shared" ca="1" si="300"/>
        <v>0</v>
      </c>
      <c r="CL143" s="56">
        <f t="shared" ca="1" si="301"/>
        <v>0</v>
      </c>
      <c r="CM143" s="56">
        <f t="shared" ca="1" si="302"/>
        <v>0</v>
      </c>
      <c r="CN143" s="56">
        <f t="shared" ca="1" si="303"/>
        <v>0</v>
      </c>
      <c r="CO143" s="56">
        <f t="shared" ca="1" si="304"/>
        <v>0</v>
      </c>
      <c r="CP143" s="56">
        <f t="shared" ca="1" si="305"/>
        <v>0</v>
      </c>
      <c r="CQ143" s="56">
        <f t="shared" ca="1" si="306"/>
        <v>0</v>
      </c>
      <c r="CR143" s="56">
        <f t="shared" ca="1" si="307"/>
        <v>0</v>
      </c>
      <c r="CS143" s="56">
        <f t="shared" ca="1" si="308"/>
        <v>0</v>
      </c>
      <c r="CT143" s="56">
        <f t="shared" ca="1" si="309"/>
        <v>0</v>
      </c>
      <c r="CU143" s="56">
        <f t="shared" ca="1" si="310"/>
        <v>0</v>
      </c>
      <c r="CV143" s="56">
        <f t="shared" ca="1" si="311"/>
        <v>0</v>
      </c>
      <c r="CW143" s="56">
        <f t="shared" ca="1" si="312"/>
        <v>0</v>
      </c>
      <c r="CX143" s="56">
        <f t="shared" ca="1" si="313"/>
        <v>0</v>
      </c>
      <c r="CY143" s="56">
        <f t="shared" ca="1" si="314"/>
        <v>0</v>
      </c>
      <c r="CZ143" s="56">
        <f t="shared" ca="1" si="315"/>
        <v>0</v>
      </c>
      <c r="DA143" s="56">
        <f t="shared" ca="1" si="316"/>
        <v>0</v>
      </c>
      <c r="DB143" s="56">
        <f t="shared" ca="1" si="317"/>
        <v>0</v>
      </c>
      <c r="DC143" s="56">
        <f t="shared" ca="1" si="318"/>
        <v>0</v>
      </c>
      <c r="DD143" s="56">
        <f t="shared" ca="1" si="319"/>
        <v>0</v>
      </c>
      <c r="DE143" s="56">
        <f t="shared" ca="1" si="320"/>
        <v>0</v>
      </c>
    </row>
    <row r="144" spans="1:109" ht="19.5" customHeight="1">
      <c r="A144" s="47"/>
      <c r="B144" s="62" t="str">
        <f t="shared" ca="1" si="214"/>
        <v/>
      </c>
      <c r="C144" s="63"/>
      <c r="D144" s="56">
        <f t="shared" ca="1" si="215"/>
        <v>0</v>
      </c>
      <c r="E144" s="56">
        <f t="shared" ca="1" si="216"/>
        <v>0</v>
      </c>
      <c r="F144" s="56">
        <f t="shared" ca="1" si="217"/>
        <v>0</v>
      </c>
      <c r="G144" s="56">
        <f t="shared" ca="1" si="218"/>
        <v>0</v>
      </c>
      <c r="H144" s="56">
        <f t="shared" ca="1" si="219"/>
        <v>0</v>
      </c>
      <c r="I144" s="56">
        <f t="shared" ca="1" si="220"/>
        <v>0</v>
      </c>
      <c r="J144" s="56">
        <f t="shared" ca="1" si="221"/>
        <v>0</v>
      </c>
      <c r="K144" s="56">
        <f t="shared" ca="1" si="222"/>
        <v>0</v>
      </c>
      <c r="L144" s="56">
        <f t="shared" ca="1" si="223"/>
        <v>0</v>
      </c>
      <c r="M144" s="56">
        <f t="shared" ca="1" si="224"/>
        <v>0</v>
      </c>
      <c r="N144" s="56">
        <f t="shared" ca="1" si="225"/>
        <v>0</v>
      </c>
      <c r="O144" s="56">
        <f t="shared" ca="1" si="226"/>
        <v>0</v>
      </c>
      <c r="P144" s="56">
        <f t="shared" ca="1" si="227"/>
        <v>0</v>
      </c>
      <c r="Q144" s="56">
        <f t="shared" ca="1" si="228"/>
        <v>0</v>
      </c>
      <c r="R144" s="56">
        <f t="shared" ca="1" si="229"/>
        <v>0</v>
      </c>
      <c r="S144" s="56">
        <f t="shared" ca="1" si="230"/>
        <v>0</v>
      </c>
      <c r="T144" s="56">
        <f t="shared" ca="1" si="231"/>
        <v>0</v>
      </c>
      <c r="U144" s="56">
        <f t="shared" ca="1" si="232"/>
        <v>0</v>
      </c>
      <c r="V144" s="56">
        <f t="shared" ca="1" si="233"/>
        <v>0</v>
      </c>
      <c r="W144" s="56">
        <f t="shared" ca="1" si="234"/>
        <v>0</v>
      </c>
      <c r="X144" s="56">
        <f t="shared" ca="1" si="235"/>
        <v>0</v>
      </c>
      <c r="Y144" s="56">
        <f t="shared" ca="1" si="236"/>
        <v>0</v>
      </c>
      <c r="Z144" s="56">
        <f t="shared" ca="1" si="237"/>
        <v>0</v>
      </c>
      <c r="AA144" s="56">
        <f t="shared" ca="1" si="238"/>
        <v>0</v>
      </c>
      <c r="AB144" s="56">
        <f t="shared" ca="1" si="239"/>
        <v>0</v>
      </c>
      <c r="AC144" s="56">
        <f t="shared" ca="1" si="240"/>
        <v>0</v>
      </c>
      <c r="AD144" s="56">
        <f t="shared" ca="1" si="241"/>
        <v>0</v>
      </c>
      <c r="AE144" s="56">
        <f t="shared" ca="1" si="242"/>
        <v>0</v>
      </c>
      <c r="AF144" s="56">
        <f t="shared" ca="1" si="243"/>
        <v>0</v>
      </c>
      <c r="AG144" s="56">
        <f t="shared" ca="1" si="244"/>
        <v>0</v>
      </c>
      <c r="AH144" s="56">
        <f t="shared" ca="1" si="245"/>
        <v>0</v>
      </c>
      <c r="AI144" s="56">
        <f t="shared" ca="1" si="246"/>
        <v>0</v>
      </c>
      <c r="AJ144" s="56">
        <f t="shared" ca="1" si="247"/>
        <v>0</v>
      </c>
      <c r="AK144" s="56">
        <f t="shared" ca="1" si="248"/>
        <v>0</v>
      </c>
      <c r="AL144" s="56">
        <f t="shared" ca="1" si="249"/>
        <v>0</v>
      </c>
      <c r="AM144" s="56">
        <f t="shared" ca="1" si="250"/>
        <v>0</v>
      </c>
      <c r="AN144" s="56">
        <f t="shared" ca="1" si="251"/>
        <v>0</v>
      </c>
      <c r="AO144" s="56">
        <f t="shared" ca="1" si="252"/>
        <v>0</v>
      </c>
      <c r="AP144" s="56">
        <f t="shared" ca="1" si="253"/>
        <v>0</v>
      </c>
      <c r="AQ144" s="56">
        <f t="shared" ca="1" si="254"/>
        <v>0</v>
      </c>
      <c r="AR144" s="56">
        <f t="shared" ca="1" si="255"/>
        <v>0</v>
      </c>
      <c r="AS144" s="56">
        <f t="shared" ca="1" si="256"/>
        <v>0</v>
      </c>
      <c r="AT144" s="56">
        <f t="shared" ca="1" si="257"/>
        <v>0</v>
      </c>
      <c r="AU144" s="56">
        <f t="shared" ca="1" si="258"/>
        <v>0</v>
      </c>
      <c r="AV144" s="56">
        <f t="shared" ca="1" si="259"/>
        <v>0</v>
      </c>
      <c r="AW144" s="56">
        <f t="shared" ca="1" si="260"/>
        <v>0</v>
      </c>
      <c r="AX144" s="56">
        <f t="shared" ca="1" si="261"/>
        <v>0</v>
      </c>
      <c r="AY144" s="56">
        <f t="shared" ca="1" si="262"/>
        <v>0</v>
      </c>
      <c r="AZ144" s="56">
        <f t="shared" ca="1" si="263"/>
        <v>0</v>
      </c>
      <c r="BA144" s="56">
        <f t="shared" ca="1" si="264"/>
        <v>0</v>
      </c>
      <c r="BB144" s="56">
        <f t="shared" ca="1" si="265"/>
        <v>0</v>
      </c>
      <c r="BC144" s="56">
        <f t="shared" ca="1" si="266"/>
        <v>0</v>
      </c>
      <c r="BD144" s="56">
        <f t="shared" ca="1" si="267"/>
        <v>0</v>
      </c>
      <c r="BE144" s="56">
        <f t="shared" ca="1" si="268"/>
        <v>0</v>
      </c>
      <c r="BF144" s="56">
        <f t="shared" ca="1" si="269"/>
        <v>0</v>
      </c>
      <c r="BG144" s="56">
        <f t="shared" ca="1" si="270"/>
        <v>0</v>
      </c>
      <c r="BH144" s="56">
        <f t="shared" ca="1" si="271"/>
        <v>0</v>
      </c>
      <c r="BI144" s="56">
        <f t="shared" ca="1" si="272"/>
        <v>0</v>
      </c>
      <c r="BJ144" s="56">
        <f t="shared" ca="1" si="273"/>
        <v>0</v>
      </c>
      <c r="BK144" s="56">
        <f t="shared" ca="1" si="274"/>
        <v>0</v>
      </c>
      <c r="BL144" s="56">
        <f t="shared" ca="1" si="275"/>
        <v>0</v>
      </c>
      <c r="BM144" s="56">
        <f t="shared" ca="1" si="276"/>
        <v>0</v>
      </c>
      <c r="BN144" s="56">
        <f t="shared" ca="1" si="277"/>
        <v>0</v>
      </c>
      <c r="BO144" s="56">
        <f t="shared" ca="1" si="278"/>
        <v>0</v>
      </c>
      <c r="BP144" s="56">
        <f t="shared" ca="1" si="279"/>
        <v>0</v>
      </c>
      <c r="BQ144" s="56">
        <f t="shared" ca="1" si="280"/>
        <v>0</v>
      </c>
      <c r="BR144" s="56">
        <f t="shared" ca="1" si="281"/>
        <v>0</v>
      </c>
      <c r="BS144" s="56">
        <f t="shared" ca="1" si="282"/>
        <v>0</v>
      </c>
      <c r="BT144" s="56">
        <f t="shared" ca="1" si="283"/>
        <v>0</v>
      </c>
      <c r="BU144" s="56">
        <f t="shared" ca="1" si="284"/>
        <v>0</v>
      </c>
      <c r="BV144" s="56">
        <f t="shared" ca="1" si="285"/>
        <v>0</v>
      </c>
      <c r="BW144" s="56">
        <f t="shared" ca="1" si="286"/>
        <v>0</v>
      </c>
      <c r="BX144" s="56">
        <f t="shared" ca="1" si="287"/>
        <v>0</v>
      </c>
      <c r="BY144" s="56">
        <f t="shared" ca="1" si="288"/>
        <v>0</v>
      </c>
      <c r="BZ144" s="56">
        <f t="shared" ca="1" si="289"/>
        <v>0</v>
      </c>
      <c r="CA144" s="56">
        <f t="shared" ca="1" si="290"/>
        <v>0</v>
      </c>
      <c r="CB144" s="56">
        <f t="shared" ca="1" si="291"/>
        <v>0</v>
      </c>
      <c r="CC144" s="56">
        <f t="shared" ca="1" si="292"/>
        <v>0</v>
      </c>
      <c r="CD144" s="56">
        <f t="shared" ca="1" si="293"/>
        <v>0</v>
      </c>
      <c r="CE144" s="56">
        <f t="shared" ca="1" si="294"/>
        <v>0</v>
      </c>
      <c r="CF144" s="56">
        <f t="shared" ca="1" si="295"/>
        <v>0</v>
      </c>
      <c r="CG144" s="56">
        <f t="shared" ca="1" si="296"/>
        <v>0</v>
      </c>
      <c r="CH144" s="56">
        <f t="shared" ca="1" si="297"/>
        <v>0</v>
      </c>
      <c r="CI144" s="56">
        <f t="shared" ca="1" si="298"/>
        <v>0</v>
      </c>
      <c r="CJ144" s="56">
        <f t="shared" ca="1" si="299"/>
        <v>0</v>
      </c>
      <c r="CK144" s="56">
        <f t="shared" ca="1" si="300"/>
        <v>0</v>
      </c>
      <c r="CL144" s="56">
        <f t="shared" ca="1" si="301"/>
        <v>0</v>
      </c>
      <c r="CM144" s="56">
        <f t="shared" ca="1" si="302"/>
        <v>0</v>
      </c>
      <c r="CN144" s="56">
        <f t="shared" ca="1" si="303"/>
        <v>0</v>
      </c>
      <c r="CO144" s="56">
        <f t="shared" ca="1" si="304"/>
        <v>0</v>
      </c>
      <c r="CP144" s="56">
        <f t="shared" ca="1" si="305"/>
        <v>0</v>
      </c>
      <c r="CQ144" s="56">
        <f t="shared" ca="1" si="306"/>
        <v>0</v>
      </c>
      <c r="CR144" s="56">
        <f t="shared" ca="1" si="307"/>
        <v>0</v>
      </c>
      <c r="CS144" s="56">
        <f t="shared" ca="1" si="308"/>
        <v>0</v>
      </c>
      <c r="CT144" s="56">
        <f t="shared" ca="1" si="309"/>
        <v>0</v>
      </c>
      <c r="CU144" s="56">
        <f t="shared" ca="1" si="310"/>
        <v>0</v>
      </c>
      <c r="CV144" s="56">
        <f t="shared" ca="1" si="311"/>
        <v>0</v>
      </c>
      <c r="CW144" s="56">
        <f t="shared" ca="1" si="312"/>
        <v>0</v>
      </c>
      <c r="CX144" s="56">
        <f t="shared" ca="1" si="313"/>
        <v>0</v>
      </c>
      <c r="CY144" s="56">
        <f t="shared" ca="1" si="314"/>
        <v>0</v>
      </c>
      <c r="CZ144" s="56">
        <f t="shared" ca="1" si="315"/>
        <v>0</v>
      </c>
      <c r="DA144" s="56">
        <f t="shared" ca="1" si="316"/>
        <v>0</v>
      </c>
      <c r="DB144" s="56">
        <f t="shared" ca="1" si="317"/>
        <v>0</v>
      </c>
      <c r="DC144" s="56">
        <f t="shared" ca="1" si="318"/>
        <v>0</v>
      </c>
      <c r="DD144" s="56">
        <f t="shared" ca="1" si="319"/>
        <v>0</v>
      </c>
      <c r="DE144" s="56">
        <f t="shared" ca="1" si="320"/>
        <v>0</v>
      </c>
    </row>
    <row r="145" spans="1:109" ht="19.5" customHeight="1">
      <c r="A145" s="47"/>
      <c r="B145" s="62" t="str">
        <f t="shared" ca="1" si="214"/>
        <v/>
      </c>
      <c r="C145" s="63"/>
      <c r="D145" s="56">
        <f t="shared" ca="1" si="215"/>
        <v>0</v>
      </c>
      <c r="E145" s="56">
        <f t="shared" ca="1" si="216"/>
        <v>0</v>
      </c>
      <c r="F145" s="56">
        <f t="shared" ca="1" si="217"/>
        <v>0</v>
      </c>
      <c r="G145" s="56">
        <f t="shared" ca="1" si="218"/>
        <v>0</v>
      </c>
      <c r="H145" s="56">
        <f t="shared" ca="1" si="219"/>
        <v>0</v>
      </c>
      <c r="I145" s="56">
        <f t="shared" ca="1" si="220"/>
        <v>0</v>
      </c>
      <c r="J145" s="56">
        <f t="shared" ca="1" si="221"/>
        <v>0</v>
      </c>
      <c r="K145" s="56">
        <f t="shared" ca="1" si="222"/>
        <v>0</v>
      </c>
      <c r="L145" s="56">
        <f t="shared" ca="1" si="223"/>
        <v>0</v>
      </c>
      <c r="M145" s="56">
        <f t="shared" ca="1" si="224"/>
        <v>0</v>
      </c>
      <c r="N145" s="56">
        <f t="shared" ca="1" si="225"/>
        <v>0</v>
      </c>
      <c r="O145" s="56">
        <f t="shared" ca="1" si="226"/>
        <v>0</v>
      </c>
      <c r="P145" s="56">
        <f t="shared" ca="1" si="227"/>
        <v>0</v>
      </c>
      <c r="Q145" s="56">
        <f t="shared" ca="1" si="228"/>
        <v>0</v>
      </c>
      <c r="R145" s="56">
        <f t="shared" ca="1" si="229"/>
        <v>0</v>
      </c>
      <c r="S145" s="56">
        <f t="shared" ca="1" si="230"/>
        <v>0</v>
      </c>
      <c r="T145" s="56">
        <f t="shared" ca="1" si="231"/>
        <v>0</v>
      </c>
      <c r="U145" s="56">
        <f t="shared" ca="1" si="232"/>
        <v>0</v>
      </c>
      <c r="V145" s="56">
        <f t="shared" ca="1" si="233"/>
        <v>0</v>
      </c>
      <c r="W145" s="56">
        <f t="shared" ca="1" si="234"/>
        <v>0</v>
      </c>
      <c r="X145" s="56">
        <f t="shared" ca="1" si="235"/>
        <v>0</v>
      </c>
      <c r="Y145" s="56">
        <f t="shared" ca="1" si="236"/>
        <v>0</v>
      </c>
      <c r="Z145" s="56">
        <f t="shared" ca="1" si="237"/>
        <v>0</v>
      </c>
      <c r="AA145" s="56">
        <f t="shared" ca="1" si="238"/>
        <v>0</v>
      </c>
      <c r="AB145" s="56">
        <f t="shared" ca="1" si="239"/>
        <v>0</v>
      </c>
      <c r="AC145" s="56">
        <f t="shared" ca="1" si="240"/>
        <v>0</v>
      </c>
      <c r="AD145" s="56">
        <f t="shared" ca="1" si="241"/>
        <v>0</v>
      </c>
      <c r="AE145" s="56">
        <f t="shared" ca="1" si="242"/>
        <v>0</v>
      </c>
      <c r="AF145" s="56">
        <f t="shared" ca="1" si="243"/>
        <v>0</v>
      </c>
      <c r="AG145" s="56">
        <f t="shared" ca="1" si="244"/>
        <v>0</v>
      </c>
      <c r="AH145" s="56">
        <f t="shared" ca="1" si="245"/>
        <v>0</v>
      </c>
      <c r="AI145" s="56">
        <f t="shared" ca="1" si="246"/>
        <v>0</v>
      </c>
      <c r="AJ145" s="56">
        <f t="shared" ca="1" si="247"/>
        <v>0</v>
      </c>
      <c r="AK145" s="56">
        <f t="shared" ca="1" si="248"/>
        <v>0</v>
      </c>
      <c r="AL145" s="56">
        <f t="shared" ca="1" si="249"/>
        <v>0</v>
      </c>
      <c r="AM145" s="56">
        <f t="shared" ca="1" si="250"/>
        <v>0</v>
      </c>
      <c r="AN145" s="56">
        <f t="shared" ca="1" si="251"/>
        <v>0</v>
      </c>
      <c r="AO145" s="56">
        <f t="shared" ca="1" si="252"/>
        <v>0</v>
      </c>
      <c r="AP145" s="56">
        <f t="shared" ca="1" si="253"/>
        <v>0</v>
      </c>
      <c r="AQ145" s="56">
        <f t="shared" ca="1" si="254"/>
        <v>0</v>
      </c>
      <c r="AR145" s="56">
        <f t="shared" ca="1" si="255"/>
        <v>0</v>
      </c>
      <c r="AS145" s="56">
        <f t="shared" ca="1" si="256"/>
        <v>0</v>
      </c>
      <c r="AT145" s="56">
        <f t="shared" ca="1" si="257"/>
        <v>0</v>
      </c>
      <c r="AU145" s="56">
        <f t="shared" ca="1" si="258"/>
        <v>0</v>
      </c>
      <c r="AV145" s="56">
        <f t="shared" ca="1" si="259"/>
        <v>0</v>
      </c>
      <c r="AW145" s="56">
        <f t="shared" ca="1" si="260"/>
        <v>0</v>
      </c>
      <c r="AX145" s="56">
        <f t="shared" ca="1" si="261"/>
        <v>0</v>
      </c>
      <c r="AY145" s="56">
        <f t="shared" ca="1" si="262"/>
        <v>0</v>
      </c>
      <c r="AZ145" s="56">
        <f t="shared" ca="1" si="263"/>
        <v>0</v>
      </c>
      <c r="BA145" s="56">
        <f t="shared" ca="1" si="264"/>
        <v>0</v>
      </c>
      <c r="BB145" s="56">
        <f t="shared" ca="1" si="265"/>
        <v>0</v>
      </c>
      <c r="BC145" s="56">
        <f t="shared" ca="1" si="266"/>
        <v>0</v>
      </c>
      <c r="BD145" s="56">
        <f t="shared" ca="1" si="267"/>
        <v>0</v>
      </c>
      <c r="BE145" s="56">
        <f t="shared" ca="1" si="268"/>
        <v>0</v>
      </c>
      <c r="BF145" s="56">
        <f t="shared" ca="1" si="269"/>
        <v>0</v>
      </c>
      <c r="BG145" s="56">
        <f t="shared" ca="1" si="270"/>
        <v>0</v>
      </c>
      <c r="BH145" s="56">
        <f t="shared" ca="1" si="271"/>
        <v>0</v>
      </c>
      <c r="BI145" s="56">
        <f t="shared" ca="1" si="272"/>
        <v>0</v>
      </c>
      <c r="BJ145" s="56">
        <f t="shared" ca="1" si="273"/>
        <v>0</v>
      </c>
      <c r="BK145" s="56">
        <f t="shared" ca="1" si="274"/>
        <v>0</v>
      </c>
      <c r="BL145" s="56">
        <f t="shared" ca="1" si="275"/>
        <v>0</v>
      </c>
      <c r="BM145" s="56">
        <f t="shared" ca="1" si="276"/>
        <v>0</v>
      </c>
      <c r="BN145" s="56">
        <f t="shared" ca="1" si="277"/>
        <v>0</v>
      </c>
      <c r="BO145" s="56">
        <f t="shared" ca="1" si="278"/>
        <v>0</v>
      </c>
      <c r="BP145" s="56">
        <f t="shared" ca="1" si="279"/>
        <v>0</v>
      </c>
      <c r="BQ145" s="56">
        <f t="shared" ca="1" si="280"/>
        <v>0</v>
      </c>
      <c r="BR145" s="56">
        <f t="shared" ca="1" si="281"/>
        <v>0</v>
      </c>
      <c r="BS145" s="56">
        <f t="shared" ca="1" si="282"/>
        <v>0</v>
      </c>
      <c r="BT145" s="56">
        <f t="shared" ca="1" si="283"/>
        <v>0</v>
      </c>
      <c r="BU145" s="56">
        <f t="shared" ca="1" si="284"/>
        <v>0</v>
      </c>
      <c r="BV145" s="56">
        <f t="shared" ca="1" si="285"/>
        <v>0</v>
      </c>
      <c r="BW145" s="56">
        <f t="shared" ca="1" si="286"/>
        <v>0</v>
      </c>
      <c r="BX145" s="56">
        <f t="shared" ca="1" si="287"/>
        <v>0</v>
      </c>
      <c r="BY145" s="56">
        <f t="shared" ca="1" si="288"/>
        <v>0</v>
      </c>
      <c r="BZ145" s="56">
        <f t="shared" ca="1" si="289"/>
        <v>0</v>
      </c>
      <c r="CA145" s="56">
        <f t="shared" ca="1" si="290"/>
        <v>0</v>
      </c>
      <c r="CB145" s="56">
        <f t="shared" ca="1" si="291"/>
        <v>0</v>
      </c>
      <c r="CC145" s="56">
        <f t="shared" ca="1" si="292"/>
        <v>0</v>
      </c>
      <c r="CD145" s="56">
        <f t="shared" ca="1" si="293"/>
        <v>0</v>
      </c>
      <c r="CE145" s="56">
        <f t="shared" ca="1" si="294"/>
        <v>0</v>
      </c>
      <c r="CF145" s="56">
        <f t="shared" ca="1" si="295"/>
        <v>0</v>
      </c>
      <c r="CG145" s="56">
        <f t="shared" ca="1" si="296"/>
        <v>0</v>
      </c>
      <c r="CH145" s="56">
        <f t="shared" ca="1" si="297"/>
        <v>0</v>
      </c>
      <c r="CI145" s="56">
        <f t="shared" ca="1" si="298"/>
        <v>0</v>
      </c>
      <c r="CJ145" s="56">
        <f t="shared" ca="1" si="299"/>
        <v>0</v>
      </c>
      <c r="CK145" s="56">
        <f t="shared" ca="1" si="300"/>
        <v>0</v>
      </c>
      <c r="CL145" s="56">
        <f t="shared" ca="1" si="301"/>
        <v>0</v>
      </c>
      <c r="CM145" s="56">
        <f t="shared" ca="1" si="302"/>
        <v>0</v>
      </c>
      <c r="CN145" s="56">
        <f t="shared" ca="1" si="303"/>
        <v>0</v>
      </c>
      <c r="CO145" s="56">
        <f t="shared" ca="1" si="304"/>
        <v>0</v>
      </c>
      <c r="CP145" s="56">
        <f t="shared" ca="1" si="305"/>
        <v>0</v>
      </c>
      <c r="CQ145" s="56">
        <f t="shared" ca="1" si="306"/>
        <v>0</v>
      </c>
      <c r="CR145" s="56">
        <f t="shared" ca="1" si="307"/>
        <v>0</v>
      </c>
      <c r="CS145" s="56">
        <f t="shared" ca="1" si="308"/>
        <v>0</v>
      </c>
      <c r="CT145" s="56">
        <f t="shared" ca="1" si="309"/>
        <v>0</v>
      </c>
      <c r="CU145" s="56">
        <f t="shared" ca="1" si="310"/>
        <v>0</v>
      </c>
      <c r="CV145" s="56">
        <f t="shared" ca="1" si="311"/>
        <v>0</v>
      </c>
      <c r="CW145" s="56">
        <f t="shared" ca="1" si="312"/>
        <v>0</v>
      </c>
      <c r="CX145" s="56">
        <f t="shared" ca="1" si="313"/>
        <v>0</v>
      </c>
      <c r="CY145" s="56">
        <f t="shared" ca="1" si="314"/>
        <v>0</v>
      </c>
      <c r="CZ145" s="56">
        <f t="shared" ca="1" si="315"/>
        <v>0</v>
      </c>
      <c r="DA145" s="56">
        <f t="shared" ca="1" si="316"/>
        <v>0</v>
      </c>
      <c r="DB145" s="56">
        <f t="shared" ca="1" si="317"/>
        <v>0</v>
      </c>
      <c r="DC145" s="56">
        <f t="shared" ca="1" si="318"/>
        <v>0</v>
      </c>
      <c r="DD145" s="56">
        <f t="shared" ca="1" si="319"/>
        <v>0</v>
      </c>
      <c r="DE145" s="56">
        <f t="shared" ca="1" si="320"/>
        <v>0</v>
      </c>
    </row>
    <row r="146" spans="1:109" ht="19.5" customHeight="1">
      <c r="A146" s="47"/>
      <c r="B146" s="62" t="str">
        <f t="shared" ca="1" si="214"/>
        <v/>
      </c>
      <c r="C146" s="63"/>
      <c r="D146" s="56">
        <f t="shared" ca="1" si="215"/>
        <v>0</v>
      </c>
      <c r="E146" s="56">
        <f t="shared" ca="1" si="216"/>
        <v>0</v>
      </c>
      <c r="F146" s="56">
        <f t="shared" ca="1" si="217"/>
        <v>0</v>
      </c>
      <c r="G146" s="56">
        <f t="shared" ca="1" si="218"/>
        <v>0</v>
      </c>
      <c r="H146" s="56">
        <f t="shared" ca="1" si="219"/>
        <v>0</v>
      </c>
      <c r="I146" s="56">
        <f t="shared" ca="1" si="220"/>
        <v>0</v>
      </c>
      <c r="J146" s="56">
        <f t="shared" ca="1" si="221"/>
        <v>0</v>
      </c>
      <c r="K146" s="56">
        <f t="shared" ca="1" si="222"/>
        <v>0</v>
      </c>
      <c r="L146" s="56">
        <f t="shared" ca="1" si="223"/>
        <v>0</v>
      </c>
      <c r="M146" s="56">
        <f t="shared" ca="1" si="224"/>
        <v>0</v>
      </c>
      <c r="N146" s="56">
        <f t="shared" ca="1" si="225"/>
        <v>0</v>
      </c>
      <c r="O146" s="56">
        <f t="shared" ca="1" si="226"/>
        <v>0</v>
      </c>
      <c r="P146" s="56">
        <f t="shared" ca="1" si="227"/>
        <v>0</v>
      </c>
      <c r="Q146" s="56">
        <f t="shared" ca="1" si="228"/>
        <v>0</v>
      </c>
      <c r="R146" s="56">
        <f t="shared" ca="1" si="229"/>
        <v>0</v>
      </c>
      <c r="S146" s="56">
        <f t="shared" ca="1" si="230"/>
        <v>0</v>
      </c>
      <c r="T146" s="56">
        <f t="shared" ca="1" si="231"/>
        <v>0</v>
      </c>
      <c r="U146" s="56">
        <f t="shared" ca="1" si="232"/>
        <v>0</v>
      </c>
      <c r="V146" s="56">
        <f t="shared" ca="1" si="233"/>
        <v>0</v>
      </c>
      <c r="W146" s="56">
        <f t="shared" ca="1" si="234"/>
        <v>0</v>
      </c>
      <c r="X146" s="56">
        <f t="shared" ca="1" si="235"/>
        <v>0</v>
      </c>
      <c r="Y146" s="56">
        <f t="shared" ca="1" si="236"/>
        <v>0</v>
      </c>
      <c r="Z146" s="56">
        <f t="shared" ca="1" si="237"/>
        <v>0</v>
      </c>
      <c r="AA146" s="56">
        <f t="shared" ca="1" si="238"/>
        <v>0</v>
      </c>
      <c r="AB146" s="56">
        <f t="shared" ca="1" si="239"/>
        <v>0</v>
      </c>
      <c r="AC146" s="56">
        <f t="shared" ca="1" si="240"/>
        <v>0</v>
      </c>
      <c r="AD146" s="56">
        <f t="shared" ca="1" si="241"/>
        <v>0</v>
      </c>
      <c r="AE146" s="56">
        <f t="shared" ca="1" si="242"/>
        <v>0</v>
      </c>
      <c r="AF146" s="56">
        <f t="shared" ca="1" si="243"/>
        <v>0</v>
      </c>
      <c r="AG146" s="56">
        <f t="shared" ca="1" si="244"/>
        <v>0</v>
      </c>
      <c r="AH146" s="56">
        <f t="shared" ca="1" si="245"/>
        <v>0</v>
      </c>
      <c r="AI146" s="56">
        <f t="shared" ca="1" si="246"/>
        <v>0</v>
      </c>
      <c r="AJ146" s="56">
        <f t="shared" ca="1" si="247"/>
        <v>0</v>
      </c>
      <c r="AK146" s="56">
        <f t="shared" ca="1" si="248"/>
        <v>0</v>
      </c>
      <c r="AL146" s="56">
        <f t="shared" ca="1" si="249"/>
        <v>0</v>
      </c>
      <c r="AM146" s="56">
        <f t="shared" ca="1" si="250"/>
        <v>0</v>
      </c>
      <c r="AN146" s="56">
        <f t="shared" ca="1" si="251"/>
        <v>0</v>
      </c>
      <c r="AO146" s="56">
        <f t="shared" ca="1" si="252"/>
        <v>0</v>
      </c>
      <c r="AP146" s="56">
        <f t="shared" ca="1" si="253"/>
        <v>0</v>
      </c>
      <c r="AQ146" s="56">
        <f t="shared" ca="1" si="254"/>
        <v>0</v>
      </c>
      <c r="AR146" s="56">
        <f t="shared" ca="1" si="255"/>
        <v>0</v>
      </c>
      <c r="AS146" s="56">
        <f t="shared" ca="1" si="256"/>
        <v>0</v>
      </c>
      <c r="AT146" s="56">
        <f t="shared" ca="1" si="257"/>
        <v>0</v>
      </c>
      <c r="AU146" s="56">
        <f t="shared" ca="1" si="258"/>
        <v>0</v>
      </c>
      <c r="AV146" s="56">
        <f t="shared" ca="1" si="259"/>
        <v>0</v>
      </c>
      <c r="AW146" s="56">
        <f t="shared" ca="1" si="260"/>
        <v>0</v>
      </c>
      <c r="AX146" s="56">
        <f t="shared" ca="1" si="261"/>
        <v>0</v>
      </c>
      <c r="AY146" s="56">
        <f t="shared" ca="1" si="262"/>
        <v>0</v>
      </c>
      <c r="AZ146" s="56">
        <f t="shared" ca="1" si="263"/>
        <v>0</v>
      </c>
      <c r="BA146" s="56">
        <f t="shared" ca="1" si="264"/>
        <v>0</v>
      </c>
      <c r="BB146" s="56">
        <f t="shared" ca="1" si="265"/>
        <v>0</v>
      </c>
      <c r="BC146" s="56">
        <f t="shared" ca="1" si="266"/>
        <v>0</v>
      </c>
      <c r="BD146" s="56">
        <f t="shared" ca="1" si="267"/>
        <v>0</v>
      </c>
      <c r="BE146" s="56">
        <f t="shared" ca="1" si="268"/>
        <v>0</v>
      </c>
      <c r="BF146" s="56">
        <f t="shared" ca="1" si="269"/>
        <v>0</v>
      </c>
      <c r="BG146" s="56">
        <f t="shared" ca="1" si="270"/>
        <v>0</v>
      </c>
      <c r="BH146" s="56">
        <f t="shared" ca="1" si="271"/>
        <v>0</v>
      </c>
      <c r="BI146" s="56">
        <f t="shared" ca="1" si="272"/>
        <v>0</v>
      </c>
      <c r="BJ146" s="56">
        <f t="shared" ca="1" si="273"/>
        <v>0</v>
      </c>
      <c r="BK146" s="56">
        <f t="shared" ca="1" si="274"/>
        <v>0</v>
      </c>
      <c r="BL146" s="56">
        <f t="shared" ca="1" si="275"/>
        <v>0</v>
      </c>
      <c r="BM146" s="56">
        <f t="shared" ca="1" si="276"/>
        <v>0</v>
      </c>
      <c r="BN146" s="56">
        <f t="shared" ca="1" si="277"/>
        <v>0</v>
      </c>
      <c r="BO146" s="56">
        <f t="shared" ca="1" si="278"/>
        <v>0</v>
      </c>
      <c r="BP146" s="56">
        <f t="shared" ca="1" si="279"/>
        <v>0</v>
      </c>
      <c r="BQ146" s="56">
        <f t="shared" ca="1" si="280"/>
        <v>0</v>
      </c>
      <c r="BR146" s="56">
        <f t="shared" ca="1" si="281"/>
        <v>0</v>
      </c>
      <c r="BS146" s="56">
        <f t="shared" ca="1" si="282"/>
        <v>0</v>
      </c>
      <c r="BT146" s="56">
        <f t="shared" ca="1" si="283"/>
        <v>0</v>
      </c>
      <c r="BU146" s="56">
        <f t="shared" ca="1" si="284"/>
        <v>0</v>
      </c>
      <c r="BV146" s="56">
        <f t="shared" ca="1" si="285"/>
        <v>0</v>
      </c>
      <c r="BW146" s="56">
        <f t="shared" ca="1" si="286"/>
        <v>0</v>
      </c>
      <c r="BX146" s="56">
        <f t="shared" ca="1" si="287"/>
        <v>0</v>
      </c>
      <c r="BY146" s="56">
        <f t="shared" ca="1" si="288"/>
        <v>0</v>
      </c>
      <c r="BZ146" s="56">
        <f t="shared" ca="1" si="289"/>
        <v>0</v>
      </c>
      <c r="CA146" s="56">
        <f t="shared" ca="1" si="290"/>
        <v>0</v>
      </c>
      <c r="CB146" s="56">
        <f t="shared" ca="1" si="291"/>
        <v>0</v>
      </c>
      <c r="CC146" s="56">
        <f t="shared" ca="1" si="292"/>
        <v>0</v>
      </c>
      <c r="CD146" s="56">
        <f t="shared" ca="1" si="293"/>
        <v>0</v>
      </c>
      <c r="CE146" s="56">
        <f t="shared" ca="1" si="294"/>
        <v>0</v>
      </c>
      <c r="CF146" s="56">
        <f t="shared" ca="1" si="295"/>
        <v>0</v>
      </c>
      <c r="CG146" s="56">
        <f t="shared" ca="1" si="296"/>
        <v>0</v>
      </c>
      <c r="CH146" s="56">
        <f t="shared" ca="1" si="297"/>
        <v>0</v>
      </c>
      <c r="CI146" s="56">
        <f t="shared" ca="1" si="298"/>
        <v>0</v>
      </c>
      <c r="CJ146" s="56">
        <f t="shared" ca="1" si="299"/>
        <v>0</v>
      </c>
      <c r="CK146" s="56">
        <f t="shared" ca="1" si="300"/>
        <v>0</v>
      </c>
      <c r="CL146" s="56">
        <f t="shared" ca="1" si="301"/>
        <v>0</v>
      </c>
      <c r="CM146" s="56">
        <f t="shared" ca="1" si="302"/>
        <v>0</v>
      </c>
      <c r="CN146" s="56">
        <f t="shared" ca="1" si="303"/>
        <v>0</v>
      </c>
      <c r="CO146" s="56">
        <f t="shared" ca="1" si="304"/>
        <v>0</v>
      </c>
      <c r="CP146" s="56">
        <f t="shared" ca="1" si="305"/>
        <v>0</v>
      </c>
      <c r="CQ146" s="56">
        <f t="shared" ca="1" si="306"/>
        <v>0</v>
      </c>
      <c r="CR146" s="56">
        <f t="shared" ca="1" si="307"/>
        <v>0</v>
      </c>
      <c r="CS146" s="56">
        <f t="shared" ca="1" si="308"/>
        <v>0</v>
      </c>
      <c r="CT146" s="56">
        <f t="shared" ca="1" si="309"/>
        <v>0</v>
      </c>
      <c r="CU146" s="56">
        <f t="shared" ca="1" si="310"/>
        <v>0</v>
      </c>
      <c r="CV146" s="56">
        <f t="shared" ca="1" si="311"/>
        <v>0</v>
      </c>
      <c r="CW146" s="56">
        <f t="shared" ca="1" si="312"/>
        <v>0</v>
      </c>
      <c r="CX146" s="56">
        <f t="shared" ca="1" si="313"/>
        <v>0</v>
      </c>
      <c r="CY146" s="56">
        <f t="shared" ca="1" si="314"/>
        <v>0</v>
      </c>
      <c r="CZ146" s="56">
        <f t="shared" ca="1" si="315"/>
        <v>0</v>
      </c>
      <c r="DA146" s="56">
        <f t="shared" ca="1" si="316"/>
        <v>0</v>
      </c>
      <c r="DB146" s="56">
        <f t="shared" ca="1" si="317"/>
        <v>0</v>
      </c>
      <c r="DC146" s="56">
        <f t="shared" ca="1" si="318"/>
        <v>0</v>
      </c>
      <c r="DD146" s="56">
        <f t="shared" ca="1" si="319"/>
        <v>0</v>
      </c>
      <c r="DE146" s="56">
        <f t="shared" ca="1" si="320"/>
        <v>0</v>
      </c>
    </row>
    <row r="147" spans="1:109" ht="19.5" customHeight="1">
      <c r="A147" s="47"/>
      <c r="B147" s="62" t="str">
        <f t="shared" ca="1" si="214"/>
        <v/>
      </c>
      <c r="C147" s="63"/>
      <c r="D147" s="56">
        <f t="shared" ca="1" si="215"/>
        <v>0</v>
      </c>
      <c r="E147" s="56">
        <f t="shared" ca="1" si="216"/>
        <v>0</v>
      </c>
      <c r="F147" s="56">
        <f t="shared" ca="1" si="217"/>
        <v>0</v>
      </c>
      <c r="G147" s="56">
        <f t="shared" ca="1" si="218"/>
        <v>0</v>
      </c>
      <c r="H147" s="56">
        <f t="shared" ca="1" si="219"/>
        <v>0</v>
      </c>
      <c r="I147" s="56">
        <f t="shared" ca="1" si="220"/>
        <v>0</v>
      </c>
      <c r="J147" s="56">
        <f t="shared" ca="1" si="221"/>
        <v>0</v>
      </c>
      <c r="K147" s="56">
        <f t="shared" ca="1" si="222"/>
        <v>0</v>
      </c>
      <c r="L147" s="56">
        <f t="shared" ca="1" si="223"/>
        <v>0</v>
      </c>
      <c r="M147" s="56">
        <f t="shared" ca="1" si="224"/>
        <v>0</v>
      </c>
      <c r="N147" s="56">
        <f t="shared" ca="1" si="225"/>
        <v>0</v>
      </c>
      <c r="O147" s="56">
        <f t="shared" ca="1" si="226"/>
        <v>0</v>
      </c>
      <c r="P147" s="56">
        <f t="shared" ca="1" si="227"/>
        <v>0</v>
      </c>
      <c r="Q147" s="56">
        <f t="shared" ca="1" si="228"/>
        <v>0</v>
      </c>
      <c r="R147" s="56">
        <f t="shared" ca="1" si="229"/>
        <v>0</v>
      </c>
      <c r="S147" s="56">
        <f t="shared" ca="1" si="230"/>
        <v>0</v>
      </c>
      <c r="T147" s="56">
        <f t="shared" ca="1" si="231"/>
        <v>0</v>
      </c>
      <c r="U147" s="56">
        <f t="shared" ca="1" si="232"/>
        <v>0</v>
      </c>
      <c r="V147" s="56">
        <f t="shared" ca="1" si="233"/>
        <v>0</v>
      </c>
      <c r="W147" s="56">
        <f t="shared" ca="1" si="234"/>
        <v>0</v>
      </c>
      <c r="X147" s="56">
        <f t="shared" ca="1" si="235"/>
        <v>0</v>
      </c>
      <c r="Y147" s="56">
        <f t="shared" ca="1" si="236"/>
        <v>0</v>
      </c>
      <c r="Z147" s="56">
        <f t="shared" ca="1" si="237"/>
        <v>0</v>
      </c>
      <c r="AA147" s="56">
        <f t="shared" ca="1" si="238"/>
        <v>0</v>
      </c>
      <c r="AB147" s="56">
        <f t="shared" ca="1" si="239"/>
        <v>0</v>
      </c>
      <c r="AC147" s="56">
        <f t="shared" ca="1" si="240"/>
        <v>0</v>
      </c>
      <c r="AD147" s="56">
        <f t="shared" ca="1" si="241"/>
        <v>0</v>
      </c>
      <c r="AE147" s="56">
        <f t="shared" ca="1" si="242"/>
        <v>0</v>
      </c>
      <c r="AF147" s="56">
        <f t="shared" ca="1" si="243"/>
        <v>0</v>
      </c>
      <c r="AG147" s="56">
        <f t="shared" ca="1" si="244"/>
        <v>0</v>
      </c>
      <c r="AH147" s="56">
        <f t="shared" ca="1" si="245"/>
        <v>0</v>
      </c>
      <c r="AI147" s="56">
        <f t="shared" ca="1" si="246"/>
        <v>0</v>
      </c>
      <c r="AJ147" s="56">
        <f t="shared" ca="1" si="247"/>
        <v>0</v>
      </c>
      <c r="AK147" s="56">
        <f t="shared" ca="1" si="248"/>
        <v>0</v>
      </c>
      <c r="AL147" s="56">
        <f t="shared" ca="1" si="249"/>
        <v>0</v>
      </c>
      <c r="AM147" s="56">
        <f t="shared" ca="1" si="250"/>
        <v>0</v>
      </c>
      <c r="AN147" s="56">
        <f t="shared" ca="1" si="251"/>
        <v>0</v>
      </c>
      <c r="AO147" s="56">
        <f t="shared" ca="1" si="252"/>
        <v>0</v>
      </c>
      <c r="AP147" s="56">
        <f t="shared" ca="1" si="253"/>
        <v>0</v>
      </c>
      <c r="AQ147" s="56">
        <f t="shared" ca="1" si="254"/>
        <v>0</v>
      </c>
      <c r="AR147" s="56">
        <f t="shared" ca="1" si="255"/>
        <v>0</v>
      </c>
      <c r="AS147" s="56">
        <f t="shared" ca="1" si="256"/>
        <v>0</v>
      </c>
      <c r="AT147" s="56">
        <f t="shared" ca="1" si="257"/>
        <v>0</v>
      </c>
      <c r="AU147" s="56">
        <f t="shared" ca="1" si="258"/>
        <v>0</v>
      </c>
      <c r="AV147" s="56">
        <f t="shared" ca="1" si="259"/>
        <v>0</v>
      </c>
      <c r="AW147" s="56">
        <f t="shared" ca="1" si="260"/>
        <v>0</v>
      </c>
      <c r="AX147" s="56">
        <f t="shared" ca="1" si="261"/>
        <v>0</v>
      </c>
      <c r="AY147" s="56">
        <f t="shared" ca="1" si="262"/>
        <v>0</v>
      </c>
      <c r="AZ147" s="56">
        <f t="shared" ca="1" si="263"/>
        <v>0</v>
      </c>
      <c r="BA147" s="56">
        <f t="shared" ca="1" si="264"/>
        <v>0</v>
      </c>
      <c r="BB147" s="56">
        <f t="shared" ca="1" si="265"/>
        <v>0</v>
      </c>
      <c r="BC147" s="56">
        <f t="shared" ca="1" si="266"/>
        <v>0</v>
      </c>
      <c r="BD147" s="56">
        <f t="shared" ca="1" si="267"/>
        <v>0</v>
      </c>
      <c r="BE147" s="56">
        <f t="shared" ca="1" si="268"/>
        <v>0</v>
      </c>
      <c r="BF147" s="56">
        <f t="shared" ca="1" si="269"/>
        <v>0</v>
      </c>
      <c r="BG147" s="56">
        <f t="shared" ca="1" si="270"/>
        <v>0</v>
      </c>
      <c r="BH147" s="56">
        <f t="shared" ca="1" si="271"/>
        <v>0</v>
      </c>
      <c r="BI147" s="56">
        <f t="shared" ca="1" si="272"/>
        <v>0</v>
      </c>
      <c r="BJ147" s="56">
        <f t="shared" ca="1" si="273"/>
        <v>0</v>
      </c>
      <c r="BK147" s="56">
        <f t="shared" ca="1" si="274"/>
        <v>0</v>
      </c>
      <c r="BL147" s="56">
        <f t="shared" ca="1" si="275"/>
        <v>0</v>
      </c>
      <c r="BM147" s="56">
        <f t="shared" ca="1" si="276"/>
        <v>0</v>
      </c>
      <c r="BN147" s="56">
        <f t="shared" ca="1" si="277"/>
        <v>0</v>
      </c>
      <c r="BO147" s="56">
        <f t="shared" ca="1" si="278"/>
        <v>0</v>
      </c>
      <c r="BP147" s="56">
        <f t="shared" ca="1" si="279"/>
        <v>0</v>
      </c>
      <c r="BQ147" s="56">
        <f t="shared" ca="1" si="280"/>
        <v>0</v>
      </c>
      <c r="BR147" s="56">
        <f t="shared" ca="1" si="281"/>
        <v>0</v>
      </c>
      <c r="BS147" s="56">
        <f t="shared" ca="1" si="282"/>
        <v>0</v>
      </c>
      <c r="BT147" s="56">
        <f t="shared" ca="1" si="283"/>
        <v>0</v>
      </c>
      <c r="BU147" s="56">
        <f t="shared" ca="1" si="284"/>
        <v>0</v>
      </c>
      <c r="BV147" s="56">
        <f t="shared" ca="1" si="285"/>
        <v>0</v>
      </c>
      <c r="BW147" s="56">
        <f t="shared" ca="1" si="286"/>
        <v>0</v>
      </c>
      <c r="BX147" s="56">
        <f t="shared" ca="1" si="287"/>
        <v>0</v>
      </c>
      <c r="BY147" s="56">
        <f t="shared" ca="1" si="288"/>
        <v>0</v>
      </c>
      <c r="BZ147" s="56">
        <f t="shared" ca="1" si="289"/>
        <v>0</v>
      </c>
      <c r="CA147" s="56">
        <f t="shared" ca="1" si="290"/>
        <v>0</v>
      </c>
      <c r="CB147" s="56">
        <f t="shared" ca="1" si="291"/>
        <v>0</v>
      </c>
      <c r="CC147" s="56">
        <f t="shared" ca="1" si="292"/>
        <v>0</v>
      </c>
      <c r="CD147" s="56">
        <f t="shared" ca="1" si="293"/>
        <v>0</v>
      </c>
      <c r="CE147" s="56">
        <f t="shared" ca="1" si="294"/>
        <v>0</v>
      </c>
      <c r="CF147" s="56">
        <f t="shared" ca="1" si="295"/>
        <v>0</v>
      </c>
      <c r="CG147" s="56">
        <f t="shared" ca="1" si="296"/>
        <v>0</v>
      </c>
      <c r="CH147" s="56">
        <f t="shared" ca="1" si="297"/>
        <v>0</v>
      </c>
      <c r="CI147" s="56">
        <f t="shared" ca="1" si="298"/>
        <v>0</v>
      </c>
      <c r="CJ147" s="56">
        <f t="shared" ca="1" si="299"/>
        <v>0</v>
      </c>
      <c r="CK147" s="56">
        <f t="shared" ca="1" si="300"/>
        <v>0</v>
      </c>
      <c r="CL147" s="56">
        <f t="shared" ca="1" si="301"/>
        <v>0</v>
      </c>
      <c r="CM147" s="56">
        <f t="shared" ca="1" si="302"/>
        <v>0</v>
      </c>
      <c r="CN147" s="56">
        <f t="shared" ca="1" si="303"/>
        <v>0</v>
      </c>
      <c r="CO147" s="56">
        <f t="shared" ca="1" si="304"/>
        <v>0</v>
      </c>
      <c r="CP147" s="56">
        <f t="shared" ca="1" si="305"/>
        <v>0</v>
      </c>
      <c r="CQ147" s="56">
        <f t="shared" ca="1" si="306"/>
        <v>0</v>
      </c>
      <c r="CR147" s="56">
        <f t="shared" ca="1" si="307"/>
        <v>0</v>
      </c>
      <c r="CS147" s="56">
        <f t="shared" ca="1" si="308"/>
        <v>0</v>
      </c>
      <c r="CT147" s="56">
        <f t="shared" ca="1" si="309"/>
        <v>0</v>
      </c>
      <c r="CU147" s="56">
        <f t="shared" ca="1" si="310"/>
        <v>0</v>
      </c>
      <c r="CV147" s="56">
        <f t="shared" ca="1" si="311"/>
        <v>0</v>
      </c>
      <c r="CW147" s="56">
        <f t="shared" ca="1" si="312"/>
        <v>0</v>
      </c>
      <c r="CX147" s="56">
        <f t="shared" ca="1" si="313"/>
        <v>0</v>
      </c>
      <c r="CY147" s="56">
        <f t="shared" ca="1" si="314"/>
        <v>0</v>
      </c>
      <c r="CZ147" s="56">
        <f t="shared" ca="1" si="315"/>
        <v>0</v>
      </c>
      <c r="DA147" s="56">
        <f t="shared" ca="1" si="316"/>
        <v>0</v>
      </c>
      <c r="DB147" s="56">
        <f t="shared" ca="1" si="317"/>
        <v>0</v>
      </c>
      <c r="DC147" s="56">
        <f t="shared" ca="1" si="318"/>
        <v>0</v>
      </c>
      <c r="DD147" s="56">
        <f t="shared" ca="1" si="319"/>
        <v>0</v>
      </c>
      <c r="DE147" s="56">
        <f t="shared" ca="1" si="320"/>
        <v>0</v>
      </c>
    </row>
    <row r="148" spans="1:109" ht="19.5" customHeight="1">
      <c r="A148" s="47"/>
      <c r="B148" s="62" t="str">
        <f t="shared" ca="1" si="214"/>
        <v/>
      </c>
      <c r="C148" s="63"/>
      <c r="D148" s="56">
        <f t="shared" ca="1" si="215"/>
        <v>0</v>
      </c>
      <c r="E148" s="56">
        <f t="shared" ca="1" si="216"/>
        <v>0</v>
      </c>
      <c r="F148" s="56">
        <f t="shared" ca="1" si="217"/>
        <v>0</v>
      </c>
      <c r="G148" s="56">
        <f t="shared" ca="1" si="218"/>
        <v>0</v>
      </c>
      <c r="H148" s="56">
        <f t="shared" ca="1" si="219"/>
        <v>0</v>
      </c>
      <c r="I148" s="56">
        <f t="shared" ca="1" si="220"/>
        <v>0</v>
      </c>
      <c r="J148" s="56">
        <f t="shared" ca="1" si="221"/>
        <v>0</v>
      </c>
      <c r="K148" s="56">
        <f t="shared" ca="1" si="222"/>
        <v>0</v>
      </c>
      <c r="L148" s="56">
        <f t="shared" ca="1" si="223"/>
        <v>0</v>
      </c>
      <c r="M148" s="56">
        <f t="shared" ca="1" si="224"/>
        <v>0</v>
      </c>
      <c r="N148" s="56">
        <f t="shared" ca="1" si="225"/>
        <v>0</v>
      </c>
      <c r="O148" s="56">
        <f t="shared" ca="1" si="226"/>
        <v>0</v>
      </c>
      <c r="P148" s="56">
        <f t="shared" ca="1" si="227"/>
        <v>0</v>
      </c>
      <c r="Q148" s="56">
        <f t="shared" ca="1" si="228"/>
        <v>0</v>
      </c>
      <c r="R148" s="56">
        <f t="shared" ca="1" si="229"/>
        <v>0</v>
      </c>
      <c r="S148" s="56">
        <f t="shared" ca="1" si="230"/>
        <v>0</v>
      </c>
      <c r="T148" s="56">
        <f t="shared" ca="1" si="231"/>
        <v>0</v>
      </c>
      <c r="U148" s="56">
        <f t="shared" ca="1" si="232"/>
        <v>0</v>
      </c>
      <c r="V148" s="56">
        <f t="shared" ca="1" si="233"/>
        <v>0</v>
      </c>
      <c r="W148" s="56">
        <f t="shared" ca="1" si="234"/>
        <v>0</v>
      </c>
      <c r="X148" s="56">
        <f t="shared" ca="1" si="235"/>
        <v>0</v>
      </c>
      <c r="Y148" s="56">
        <f t="shared" ca="1" si="236"/>
        <v>0</v>
      </c>
      <c r="Z148" s="56">
        <f t="shared" ca="1" si="237"/>
        <v>0</v>
      </c>
      <c r="AA148" s="56">
        <f t="shared" ca="1" si="238"/>
        <v>0</v>
      </c>
      <c r="AB148" s="56">
        <f t="shared" ca="1" si="239"/>
        <v>0</v>
      </c>
      <c r="AC148" s="56">
        <f t="shared" ca="1" si="240"/>
        <v>0</v>
      </c>
      <c r="AD148" s="56">
        <f t="shared" ca="1" si="241"/>
        <v>0</v>
      </c>
      <c r="AE148" s="56">
        <f t="shared" ca="1" si="242"/>
        <v>0</v>
      </c>
      <c r="AF148" s="56">
        <f t="shared" ca="1" si="243"/>
        <v>0</v>
      </c>
      <c r="AG148" s="56">
        <f t="shared" ca="1" si="244"/>
        <v>0</v>
      </c>
      <c r="AH148" s="56">
        <f t="shared" ca="1" si="245"/>
        <v>0</v>
      </c>
      <c r="AI148" s="56">
        <f t="shared" ca="1" si="246"/>
        <v>0</v>
      </c>
      <c r="AJ148" s="56">
        <f t="shared" ca="1" si="247"/>
        <v>0</v>
      </c>
      <c r="AK148" s="56">
        <f t="shared" ca="1" si="248"/>
        <v>0</v>
      </c>
      <c r="AL148" s="56">
        <f t="shared" ca="1" si="249"/>
        <v>0</v>
      </c>
      <c r="AM148" s="56">
        <f t="shared" ca="1" si="250"/>
        <v>0</v>
      </c>
      <c r="AN148" s="56">
        <f t="shared" ca="1" si="251"/>
        <v>0</v>
      </c>
      <c r="AO148" s="56">
        <f t="shared" ca="1" si="252"/>
        <v>0</v>
      </c>
      <c r="AP148" s="56">
        <f t="shared" ca="1" si="253"/>
        <v>0</v>
      </c>
      <c r="AQ148" s="56">
        <f t="shared" ca="1" si="254"/>
        <v>0</v>
      </c>
      <c r="AR148" s="56">
        <f t="shared" ca="1" si="255"/>
        <v>0</v>
      </c>
      <c r="AS148" s="56">
        <f t="shared" ca="1" si="256"/>
        <v>0</v>
      </c>
      <c r="AT148" s="56">
        <f t="shared" ca="1" si="257"/>
        <v>0</v>
      </c>
      <c r="AU148" s="56">
        <f t="shared" ca="1" si="258"/>
        <v>0</v>
      </c>
      <c r="AV148" s="56">
        <f t="shared" ca="1" si="259"/>
        <v>0</v>
      </c>
      <c r="AW148" s="56">
        <f t="shared" ca="1" si="260"/>
        <v>0</v>
      </c>
      <c r="AX148" s="56">
        <f t="shared" ca="1" si="261"/>
        <v>0</v>
      </c>
      <c r="AY148" s="56">
        <f t="shared" ca="1" si="262"/>
        <v>0</v>
      </c>
      <c r="AZ148" s="56">
        <f t="shared" ca="1" si="263"/>
        <v>0</v>
      </c>
      <c r="BA148" s="56">
        <f t="shared" ca="1" si="264"/>
        <v>0</v>
      </c>
      <c r="BB148" s="56">
        <f t="shared" ca="1" si="265"/>
        <v>0</v>
      </c>
      <c r="BC148" s="56">
        <f t="shared" ca="1" si="266"/>
        <v>0</v>
      </c>
      <c r="BD148" s="56">
        <f t="shared" ca="1" si="267"/>
        <v>0</v>
      </c>
      <c r="BE148" s="56">
        <f t="shared" ca="1" si="268"/>
        <v>0</v>
      </c>
      <c r="BF148" s="56">
        <f t="shared" ca="1" si="269"/>
        <v>0</v>
      </c>
      <c r="BG148" s="56">
        <f t="shared" ca="1" si="270"/>
        <v>0</v>
      </c>
      <c r="BH148" s="56">
        <f t="shared" ca="1" si="271"/>
        <v>0</v>
      </c>
      <c r="BI148" s="56">
        <f t="shared" ca="1" si="272"/>
        <v>0</v>
      </c>
      <c r="BJ148" s="56">
        <f t="shared" ca="1" si="273"/>
        <v>0</v>
      </c>
      <c r="BK148" s="56">
        <f t="shared" ca="1" si="274"/>
        <v>0</v>
      </c>
      <c r="BL148" s="56">
        <f t="shared" ca="1" si="275"/>
        <v>0</v>
      </c>
      <c r="BM148" s="56">
        <f t="shared" ca="1" si="276"/>
        <v>0</v>
      </c>
      <c r="BN148" s="56">
        <f t="shared" ca="1" si="277"/>
        <v>0</v>
      </c>
      <c r="BO148" s="56">
        <f t="shared" ca="1" si="278"/>
        <v>0</v>
      </c>
      <c r="BP148" s="56">
        <f t="shared" ca="1" si="279"/>
        <v>0</v>
      </c>
      <c r="BQ148" s="56">
        <f t="shared" ca="1" si="280"/>
        <v>0</v>
      </c>
      <c r="BR148" s="56">
        <f t="shared" ca="1" si="281"/>
        <v>0</v>
      </c>
      <c r="BS148" s="56">
        <f t="shared" ca="1" si="282"/>
        <v>0</v>
      </c>
      <c r="BT148" s="56">
        <f t="shared" ca="1" si="283"/>
        <v>0</v>
      </c>
      <c r="BU148" s="56">
        <f t="shared" ca="1" si="284"/>
        <v>0</v>
      </c>
      <c r="BV148" s="56">
        <f t="shared" ca="1" si="285"/>
        <v>0</v>
      </c>
      <c r="BW148" s="56">
        <f t="shared" ca="1" si="286"/>
        <v>0</v>
      </c>
      <c r="BX148" s="56">
        <f t="shared" ca="1" si="287"/>
        <v>0</v>
      </c>
      <c r="BY148" s="56">
        <f t="shared" ca="1" si="288"/>
        <v>0</v>
      </c>
      <c r="BZ148" s="56">
        <f t="shared" ca="1" si="289"/>
        <v>0</v>
      </c>
      <c r="CA148" s="56">
        <f t="shared" ca="1" si="290"/>
        <v>0</v>
      </c>
      <c r="CB148" s="56">
        <f t="shared" ca="1" si="291"/>
        <v>0</v>
      </c>
      <c r="CC148" s="56">
        <f t="shared" ca="1" si="292"/>
        <v>0</v>
      </c>
      <c r="CD148" s="56">
        <f t="shared" ca="1" si="293"/>
        <v>0</v>
      </c>
      <c r="CE148" s="56">
        <f t="shared" ca="1" si="294"/>
        <v>0</v>
      </c>
      <c r="CF148" s="56">
        <f t="shared" ca="1" si="295"/>
        <v>0</v>
      </c>
      <c r="CG148" s="56">
        <f t="shared" ca="1" si="296"/>
        <v>0</v>
      </c>
      <c r="CH148" s="56">
        <f t="shared" ca="1" si="297"/>
        <v>0</v>
      </c>
      <c r="CI148" s="56">
        <f t="shared" ca="1" si="298"/>
        <v>0</v>
      </c>
      <c r="CJ148" s="56">
        <f t="shared" ca="1" si="299"/>
        <v>0</v>
      </c>
      <c r="CK148" s="56">
        <f t="shared" ca="1" si="300"/>
        <v>0</v>
      </c>
      <c r="CL148" s="56">
        <f t="shared" ca="1" si="301"/>
        <v>0</v>
      </c>
      <c r="CM148" s="56">
        <f t="shared" ca="1" si="302"/>
        <v>0</v>
      </c>
      <c r="CN148" s="56">
        <f t="shared" ca="1" si="303"/>
        <v>0</v>
      </c>
      <c r="CO148" s="56">
        <f t="shared" ca="1" si="304"/>
        <v>0</v>
      </c>
      <c r="CP148" s="56">
        <f t="shared" ca="1" si="305"/>
        <v>0</v>
      </c>
      <c r="CQ148" s="56">
        <f t="shared" ca="1" si="306"/>
        <v>0</v>
      </c>
      <c r="CR148" s="56">
        <f t="shared" ca="1" si="307"/>
        <v>0</v>
      </c>
      <c r="CS148" s="56">
        <f t="shared" ca="1" si="308"/>
        <v>0</v>
      </c>
      <c r="CT148" s="56">
        <f t="shared" ca="1" si="309"/>
        <v>0</v>
      </c>
      <c r="CU148" s="56">
        <f t="shared" ca="1" si="310"/>
        <v>0</v>
      </c>
      <c r="CV148" s="56">
        <f t="shared" ca="1" si="311"/>
        <v>0</v>
      </c>
      <c r="CW148" s="56">
        <f t="shared" ca="1" si="312"/>
        <v>0</v>
      </c>
      <c r="CX148" s="56">
        <f t="shared" ca="1" si="313"/>
        <v>0</v>
      </c>
      <c r="CY148" s="56">
        <f t="shared" ca="1" si="314"/>
        <v>0</v>
      </c>
      <c r="CZ148" s="56">
        <f t="shared" ca="1" si="315"/>
        <v>0</v>
      </c>
      <c r="DA148" s="56">
        <f t="shared" ca="1" si="316"/>
        <v>0</v>
      </c>
      <c r="DB148" s="56">
        <f t="shared" ca="1" si="317"/>
        <v>0</v>
      </c>
      <c r="DC148" s="56">
        <f t="shared" ca="1" si="318"/>
        <v>0</v>
      </c>
      <c r="DD148" s="56">
        <f t="shared" ca="1" si="319"/>
        <v>0</v>
      </c>
      <c r="DE148" s="56">
        <f t="shared" ca="1" si="320"/>
        <v>0</v>
      </c>
    </row>
    <row r="149" spans="1:109" ht="19.5" customHeight="1">
      <c r="A149" s="47"/>
      <c r="B149" s="62" t="str">
        <f t="shared" ca="1" si="214"/>
        <v/>
      </c>
      <c r="C149" s="63"/>
      <c r="D149" s="56">
        <f t="shared" ca="1" si="215"/>
        <v>0</v>
      </c>
      <c r="E149" s="56">
        <f t="shared" ca="1" si="216"/>
        <v>0</v>
      </c>
      <c r="F149" s="56">
        <f t="shared" ca="1" si="217"/>
        <v>0</v>
      </c>
      <c r="G149" s="56">
        <f t="shared" ca="1" si="218"/>
        <v>0</v>
      </c>
      <c r="H149" s="56">
        <f t="shared" ca="1" si="219"/>
        <v>0</v>
      </c>
      <c r="I149" s="56">
        <f t="shared" ca="1" si="220"/>
        <v>0</v>
      </c>
      <c r="J149" s="56">
        <f t="shared" ca="1" si="221"/>
        <v>0</v>
      </c>
      <c r="K149" s="56">
        <f t="shared" ca="1" si="222"/>
        <v>0</v>
      </c>
      <c r="L149" s="56">
        <f t="shared" ca="1" si="223"/>
        <v>0</v>
      </c>
      <c r="M149" s="56">
        <f t="shared" ca="1" si="224"/>
        <v>0</v>
      </c>
      <c r="N149" s="56">
        <f t="shared" ca="1" si="225"/>
        <v>0</v>
      </c>
      <c r="O149" s="56">
        <f t="shared" ca="1" si="226"/>
        <v>0</v>
      </c>
      <c r="P149" s="56">
        <f t="shared" ca="1" si="227"/>
        <v>0</v>
      </c>
      <c r="Q149" s="56">
        <f t="shared" ca="1" si="228"/>
        <v>0</v>
      </c>
      <c r="R149" s="56">
        <f t="shared" ca="1" si="229"/>
        <v>0</v>
      </c>
      <c r="S149" s="56">
        <f t="shared" ca="1" si="230"/>
        <v>0</v>
      </c>
      <c r="T149" s="56">
        <f t="shared" ca="1" si="231"/>
        <v>0</v>
      </c>
      <c r="U149" s="56">
        <f t="shared" ca="1" si="232"/>
        <v>0</v>
      </c>
      <c r="V149" s="56">
        <f t="shared" ca="1" si="233"/>
        <v>0</v>
      </c>
      <c r="W149" s="56">
        <f t="shared" ca="1" si="234"/>
        <v>0</v>
      </c>
      <c r="X149" s="56">
        <f t="shared" ca="1" si="235"/>
        <v>0</v>
      </c>
      <c r="Y149" s="56">
        <f t="shared" ca="1" si="236"/>
        <v>0</v>
      </c>
      <c r="Z149" s="56">
        <f t="shared" ca="1" si="237"/>
        <v>0</v>
      </c>
      <c r="AA149" s="56">
        <f t="shared" ca="1" si="238"/>
        <v>0</v>
      </c>
      <c r="AB149" s="56">
        <f t="shared" ca="1" si="239"/>
        <v>0</v>
      </c>
      <c r="AC149" s="56">
        <f t="shared" ca="1" si="240"/>
        <v>0</v>
      </c>
      <c r="AD149" s="56">
        <f t="shared" ca="1" si="241"/>
        <v>0</v>
      </c>
      <c r="AE149" s="56">
        <f t="shared" ca="1" si="242"/>
        <v>0</v>
      </c>
      <c r="AF149" s="56">
        <f t="shared" ca="1" si="243"/>
        <v>0</v>
      </c>
      <c r="AG149" s="56">
        <f t="shared" ca="1" si="244"/>
        <v>0</v>
      </c>
      <c r="AH149" s="56">
        <f t="shared" ca="1" si="245"/>
        <v>0</v>
      </c>
      <c r="AI149" s="56">
        <f t="shared" ca="1" si="246"/>
        <v>0</v>
      </c>
      <c r="AJ149" s="56">
        <f t="shared" ca="1" si="247"/>
        <v>0</v>
      </c>
      <c r="AK149" s="56">
        <f t="shared" ca="1" si="248"/>
        <v>0</v>
      </c>
      <c r="AL149" s="56">
        <f t="shared" ca="1" si="249"/>
        <v>0</v>
      </c>
      <c r="AM149" s="56">
        <f t="shared" ca="1" si="250"/>
        <v>0</v>
      </c>
      <c r="AN149" s="56">
        <f t="shared" ca="1" si="251"/>
        <v>0</v>
      </c>
      <c r="AO149" s="56">
        <f t="shared" ca="1" si="252"/>
        <v>0</v>
      </c>
      <c r="AP149" s="56">
        <f t="shared" ca="1" si="253"/>
        <v>0</v>
      </c>
      <c r="AQ149" s="56">
        <f t="shared" ca="1" si="254"/>
        <v>0</v>
      </c>
      <c r="AR149" s="56">
        <f t="shared" ca="1" si="255"/>
        <v>0</v>
      </c>
      <c r="AS149" s="56">
        <f t="shared" ca="1" si="256"/>
        <v>0</v>
      </c>
      <c r="AT149" s="56">
        <f t="shared" ca="1" si="257"/>
        <v>0</v>
      </c>
      <c r="AU149" s="56">
        <f t="shared" ca="1" si="258"/>
        <v>0</v>
      </c>
      <c r="AV149" s="56">
        <f t="shared" ca="1" si="259"/>
        <v>0</v>
      </c>
      <c r="AW149" s="56">
        <f t="shared" ca="1" si="260"/>
        <v>0</v>
      </c>
      <c r="AX149" s="56">
        <f t="shared" ca="1" si="261"/>
        <v>0</v>
      </c>
      <c r="AY149" s="56">
        <f t="shared" ca="1" si="262"/>
        <v>0</v>
      </c>
      <c r="AZ149" s="56">
        <f t="shared" ca="1" si="263"/>
        <v>0</v>
      </c>
      <c r="BA149" s="56">
        <f t="shared" ca="1" si="264"/>
        <v>0</v>
      </c>
      <c r="BB149" s="56">
        <f t="shared" ca="1" si="265"/>
        <v>0</v>
      </c>
      <c r="BC149" s="56">
        <f t="shared" ca="1" si="266"/>
        <v>0</v>
      </c>
      <c r="BD149" s="56">
        <f t="shared" ca="1" si="267"/>
        <v>0</v>
      </c>
      <c r="BE149" s="56">
        <f t="shared" ca="1" si="268"/>
        <v>0</v>
      </c>
      <c r="BF149" s="56">
        <f t="shared" ca="1" si="269"/>
        <v>0</v>
      </c>
      <c r="BG149" s="56">
        <f t="shared" ca="1" si="270"/>
        <v>0</v>
      </c>
      <c r="BH149" s="56">
        <f t="shared" ca="1" si="271"/>
        <v>0</v>
      </c>
      <c r="BI149" s="56">
        <f t="shared" ca="1" si="272"/>
        <v>0</v>
      </c>
      <c r="BJ149" s="56">
        <f t="shared" ca="1" si="273"/>
        <v>0</v>
      </c>
      <c r="BK149" s="56">
        <f t="shared" ca="1" si="274"/>
        <v>0</v>
      </c>
      <c r="BL149" s="56">
        <f t="shared" ca="1" si="275"/>
        <v>0</v>
      </c>
      <c r="BM149" s="56">
        <f t="shared" ca="1" si="276"/>
        <v>0</v>
      </c>
      <c r="BN149" s="56">
        <f t="shared" ca="1" si="277"/>
        <v>0</v>
      </c>
      <c r="BO149" s="56">
        <f t="shared" ca="1" si="278"/>
        <v>0</v>
      </c>
      <c r="BP149" s="56">
        <f t="shared" ca="1" si="279"/>
        <v>0</v>
      </c>
      <c r="BQ149" s="56">
        <f t="shared" ca="1" si="280"/>
        <v>0</v>
      </c>
      <c r="BR149" s="56">
        <f t="shared" ca="1" si="281"/>
        <v>0</v>
      </c>
      <c r="BS149" s="56">
        <f t="shared" ca="1" si="282"/>
        <v>0</v>
      </c>
      <c r="BT149" s="56">
        <f t="shared" ca="1" si="283"/>
        <v>0</v>
      </c>
      <c r="BU149" s="56">
        <f t="shared" ca="1" si="284"/>
        <v>0</v>
      </c>
      <c r="BV149" s="56">
        <f t="shared" ca="1" si="285"/>
        <v>0</v>
      </c>
      <c r="BW149" s="56">
        <f t="shared" ca="1" si="286"/>
        <v>0</v>
      </c>
      <c r="BX149" s="56">
        <f t="shared" ca="1" si="287"/>
        <v>0</v>
      </c>
      <c r="BY149" s="56">
        <f t="shared" ca="1" si="288"/>
        <v>0</v>
      </c>
      <c r="BZ149" s="56">
        <f t="shared" ca="1" si="289"/>
        <v>0</v>
      </c>
      <c r="CA149" s="56">
        <f t="shared" ca="1" si="290"/>
        <v>0</v>
      </c>
      <c r="CB149" s="56">
        <f t="shared" ca="1" si="291"/>
        <v>0</v>
      </c>
      <c r="CC149" s="56">
        <f t="shared" ca="1" si="292"/>
        <v>0</v>
      </c>
      <c r="CD149" s="56">
        <f t="shared" ca="1" si="293"/>
        <v>0</v>
      </c>
      <c r="CE149" s="56">
        <f t="shared" ca="1" si="294"/>
        <v>0</v>
      </c>
      <c r="CF149" s="56">
        <f t="shared" ca="1" si="295"/>
        <v>0</v>
      </c>
      <c r="CG149" s="56">
        <f t="shared" ca="1" si="296"/>
        <v>0</v>
      </c>
      <c r="CH149" s="56">
        <f t="shared" ca="1" si="297"/>
        <v>0</v>
      </c>
      <c r="CI149" s="56">
        <f t="shared" ca="1" si="298"/>
        <v>0</v>
      </c>
      <c r="CJ149" s="56">
        <f t="shared" ca="1" si="299"/>
        <v>0</v>
      </c>
      <c r="CK149" s="56">
        <f t="shared" ca="1" si="300"/>
        <v>0</v>
      </c>
      <c r="CL149" s="56">
        <f t="shared" ca="1" si="301"/>
        <v>0</v>
      </c>
      <c r="CM149" s="56">
        <f t="shared" ca="1" si="302"/>
        <v>0</v>
      </c>
      <c r="CN149" s="56">
        <f t="shared" ca="1" si="303"/>
        <v>0</v>
      </c>
      <c r="CO149" s="56">
        <f t="shared" ca="1" si="304"/>
        <v>0</v>
      </c>
      <c r="CP149" s="56">
        <f t="shared" ca="1" si="305"/>
        <v>0</v>
      </c>
      <c r="CQ149" s="56">
        <f t="shared" ca="1" si="306"/>
        <v>0</v>
      </c>
      <c r="CR149" s="56">
        <f t="shared" ca="1" si="307"/>
        <v>0</v>
      </c>
      <c r="CS149" s="56">
        <f t="shared" ca="1" si="308"/>
        <v>0</v>
      </c>
      <c r="CT149" s="56">
        <f t="shared" ca="1" si="309"/>
        <v>0</v>
      </c>
      <c r="CU149" s="56">
        <f t="shared" ca="1" si="310"/>
        <v>0</v>
      </c>
      <c r="CV149" s="56">
        <f t="shared" ca="1" si="311"/>
        <v>0</v>
      </c>
      <c r="CW149" s="56">
        <f t="shared" ca="1" si="312"/>
        <v>0</v>
      </c>
      <c r="CX149" s="56">
        <f t="shared" ca="1" si="313"/>
        <v>0</v>
      </c>
      <c r="CY149" s="56">
        <f t="shared" ca="1" si="314"/>
        <v>0</v>
      </c>
      <c r="CZ149" s="56">
        <f t="shared" ca="1" si="315"/>
        <v>0</v>
      </c>
      <c r="DA149" s="56">
        <f t="shared" ca="1" si="316"/>
        <v>0</v>
      </c>
      <c r="DB149" s="56">
        <f t="shared" ca="1" si="317"/>
        <v>0</v>
      </c>
      <c r="DC149" s="56">
        <f t="shared" ca="1" si="318"/>
        <v>0</v>
      </c>
      <c r="DD149" s="56">
        <f t="shared" ca="1" si="319"/>
        <v>0</v>
      </c>
      <c r="DE149" s="56">
        <f t="shared" ca="1" si="320"/>
        <v>0</v>
      </c>
    </row>
    <row r="150" spans="1:109" ht="19.5" customHeight="1">
      <c r="A150" s="47"/>
      <c r="B150" s="62" t="str">
        <f t="shared" ca="1" si="214"/>
        <v/>
      </c>
      <c r="C150" s="63"/>
      <c r="D150" s="56">
        <f t="shared" ca="1" si="215"/>
        <v>0</v>
      </c>
      <c r="E150" s="56">
        <f t="shared" ca="1" si="216"/>
        <v>0</v>
      </c>
      <c r="F150" s="56">
        <f t="shared" ca="1" si="217"/>
        <v>0</v>
      </c>
      <c r="G150" s="56">
        <f t="shared" ca="1" si="218"/>
        <v>0</v>
      </c>
      <c r="H150" s="56">
        <f t="shared" ca="1" si="219"/>
        <v>0</v>
      </c>
      <c r="I150" s="56">
        <f t="shared" ca="1" si="220"/>
        <v>0</v>
      </c>
      <c r="J150" s="56">
        <f t="shared" ca="1" si="221"/>
        <v>0</v>
      </c>
      <c r="K150" s="56">
        <f t="shared" ca="1" si="222"/>
        <v>0</v>
      </c>
      <c r="L150" s="56">
        <f t="shared" ca="1" si="223"/>
        <v>0</v>
      </c>
      <c r="M150" s="56">
        <f t="shared" ca="1" si="224"/>
        <v>0</v>
      </c>
      <c r="N150" s="56">
        <f t="shared" ca="1" si="225"/>
        <v>0</v>
      </c>
      <c r="O150" s="56">
        <f t="shared" ca="1" si="226"/>
        <v>0</v>
      </c>
      <c r="P150" s="56">
        <f t="shared" ca="1" si="227"/>
        <v>0</v>
      </c>
      <c r="Q150" s="56">
        <f t="shared" ca="1" si="228"/>
        <v>0</v>
      </c>
      <c r="R150" s="56">
        <f t="shared" ca="1" si="229"/>
        <v>0</v>
      </c>
      <c r="S150" s="56">
        <f t="shared" ca="1" si="230"/>
        <v>0</v>
      </c>
      <c r="T150" s="56">
        <f t="shared" ca="1" si="231"/>
        <v>0</v>
      </c>
      <c r="U150" s="56">
        <f t="shared" ca="1" si="232"/>
        <v>0</v>
      </c>
      <c r="V150" s="56">
        <f t="shared" ca="1" si="233"/>
        <v>0</v>
      </c>
      <c r="W150" s="56">
        <f t="shared" ca="1" si="234"/>
        <v>0</v>
      </c>
      <c r="X150" s="56">
        <f t="shared" ca="1" si="235"/>
        <v>0</v>
      </c>
      <c r="Y150" s="56">
        <f t="shared" ca="1" si="236"/>
        <v>0</v>
      </c>
      <c r="Z150" s="56">
        <f t="shared" ca="1" si="237"/>
        <v>0</v>
      </c>
      <c r="AA150" s="56">
        <f t="shared" ca="1" si="238"/>
        <v>0</v>
      </c>
      <c r="AB150" s="56">
        <f t="shared" ca="1" si="239"/>
        <v>0</v>
      </c>
      <c r="AC150" s="56">
        <f t="shared" ca="1" si="240"/>
        <v>0</v>
      </c>
      <c r="AD150" s="56">
        <f t="shared" ca="1" si="241"/>
        <v>0</v>
      </c>
      <c r="AE150" s="56">
        <f t="shared" ca="1" si="242"/>
        <v>0</v>
      </c>
      <c r="AF150" s="56">
        <f t="shared" ca="1" si="243"/>
        <v>0</v>
      </c>
      <c r="AG150" s="56">
        <f t="shared" ca="1" si="244"/>
        <v>0</v>
      </c>
      <c r="AH150" s="56">
        <f t="shared" ca="1" si="245"/>
        <v>0</v>
      </c>
      <c r="AI150" s="56">
        <f t="shared" ca="1" si="246"/>
        <v>0</v>
      </c>
      <c r="AJ150" s="56">
        <f t="shared" ca="1" si="247"/>
        <v>0</v>
      </c>
      <c r="AK150" s="56">
        <f t="shared" ca="1" si="248"/>
        <v>0</v>
      </c>
      <c r="AL150" s="56">
        <f t="shared" ca="1" si="249"/>
        <v>0</v>
      </c>
      <c r="AM150" s="56">
        <f t="shared" ca="1" si="250"/>
        <v>0</v>
      </c>
      <c r="AN150" s="56">
        <f t="shared" ca="1" si="251"/>
        <v>0</v>
      </c>
      <c r="AO150" s="56">
        <f t="shared" ca="1" si="252"/>
        <v>0</v>
      </c>
      <c r="AP150" s="56">
        <f t="shared" ca="1" si="253"/>
        <v>0</v>
      </c>
      <c r="AQ150" s="56">
        <f t="shared" ca="1" si="254"/>
        <v>0</v>
      </c>
      <c r="AR150" s="56">
        <f t="shared" ca="1" si="255"/>
        <v>0</v>
      </c>
      <c r="AS150" s="56">
        <f t="shared" ca="1" si="256"/>
        <v>0</v>
      </c>
      <c r="AT150" s="56">
        <f t="shared" ca="1" si="257"/>
        <v>0</v>
      </c>
      <c r="AU150" s="56">
        <f t="shared" ca="1" si="258"/>
        <v>0</v>
      </c>
      <c r="AV150" s="56">
        <f t="shared" ca="1" si="259"/>
        <v>0</v>
      </c>
      <c r="AW150" s="56">
        <f t="shared" ca="1" si="260"/>
        <v>0</v>
      </c>
      <c r="AX150" s="56">
        <f t="shared" ca="1" si="261"/>
        <v>0</v>
      </c>
      <c r="AY150" s="56">
        <f t="shared" ca="1" si="262"/>
        <v>0</v>
      </c>
      <c r="AZ150" s="56">
        <f t="shared" ca="1" si="263"/>
        <v>0</v>
      </c>
      <c r="BA150" s="56">
        <f t="shared" ca="1" si="264"/>
        <v>0</v>
      </c>
      <c r="BB150" s="56">
        <f t="shared" ca="1" si="265"/>
        <v>0</v>
      </c>
      <c r="BC150" s="56">
        <f t="shared" ca="1" si="266"/>
        <v>0</v>
      </c>
      <c r="BD150" s="56">
        <f t="shared" ca="1" si="267"/>
        <v>0</v>
      </c>
      <c r="BE150" s="56">
        <f t="shared" ca="1" si="268"/>
        <v>0</v>
      </c>
      <c r="BF150" s="56">
        <f t="shared" ca="1" si="269"/>
        <v>0</v>
      </c>
      <c r="BG150" s="56">
        <f t="shared" ca="1" si="270"/>
        <v>0</v>
      </c>
      <c r="BH150" s="56">
        <f t="shared" ca="1" si="271"/>
        <v>0</v>
      </c>
      <c r="BI150" s="56">
        <f t="shared" ca="1" si="272"/>
        <v>0</v>
      </c>
      <c r="BJ150" s="56">
        <f t="shared" ca="1" si="273"/>
        <v>0</v>
      </c>
      <c r="BK150" s="56">
        <f t="shared" ca="1" si="274"/>
        <v>0</v>
      </c>
      <c r="BL150" s="56">
        <f t="shared" ca="1" si="275"/>
        <v>0</v>
      </c>
      <c r="BM150" s="56">
        <f t="shared" ca="1" si="276"/>
        <v>0</v>
      </c>
      <c r="BN150" s="56">
        <f t="shared" ca="1" si="277"/>
        <v>0</v>
      </c>
      <c r="BO150" s="56">
        <f t="shared" ca="1" si="278"/>
        <v>0</v>
      </c>
      <c r="BP150" s="56">
        <f t="shared" ca="1" si="279"/>
        <v>0</v>
      </c>
      <c r="BQ150" s="56">
        <f t="shared" ca="1" si="280"/>
        <v>0</v>
      </c>
      <c r="BR150" s="56">
        <f t="shared" ca="1" si="281"/>
        <v>0</v>
      </c>
      <c r="BS150" s="56">
        <f t="shared" ca="1" si="282"/>
        <v>0</v>
      </c>
      <c r="BT150" s="56">
        <f t="shared" ca="1" si="283"/>
        <v>0</v>
      </c>
      <c r="BU150" s="56">
        <f t="shared" ca="1" si="284"/>
        <v>0</v>
      </c>
      <c r="BV150" s="56">
        <f t="shared" ca="1" si="285"/>
        <v>0</v>
      </c>
      <c r="BW150" s="56">
        <f t="shared" ca="1" si="286"/>
        <v>0</v>
      </c>
      <c r="BX150" s="56">
        <f t="shared" ca="1" si="287"/>
        <v>0</v>
      </c>
      <c r="BY150" s="56">
        <f t="shared" ca="1" si="288"/>
        <v>0</v>
      </c>
      <c r="BZ150" s="56">
        <f t="shared" ca="1" si="289"/>
        <v>0</v>
      </c>
      <c r="CA150" s="56">
        <f t="shared" ca="1" si="290"/>
        <v>0</v>
      </c>
      <c r="CB150" s="56">
        <f t="shared" ca="1" si="291"/>
        <v>0</v>
      </c>
      <c r="CC150" s="56">
        <f t="shared" ca="1" si="292"/>
        <v>0</v>
      </c>
      <c r="CD150" s="56">
        <f t="shared" ca="1" si="293"/>
        <v>0</v>
      </c>
      <c r="CE150" s="56">
        <f t="shared" ca="1" si="294"/>
        <v>0</v>
      </c>
      <c r="CF150" s="56">
        <f t="shared" ca="1" si="295"/>
        <v>0</v>
      </c>
      <c r="CG150" s="56">
        <f t="shared" ca="1" si="296"/>
        <v>0</v>
      </c>
      <c r="CH150" s="56">
        <f t="shared" ca="1" si="297"/>
        <v>0</v>
      </c>
      <c r="CI150" s="56">
        <f t="shared" ca="1" si="298"/>
        <v>0</v>
      </c>
      <c r="CJ150" s="56">
        <f t="shared" ca="1" si="299"/>
        <v>0</v>
      </c>
      <c r="CK150" s="56">
        <f t="shared" ca="1" si="300"/>
        <v>0</v>
      </c>
      <c r="CL150" s="56">
        <f t="shared" ca="1" si="301"/>
        <v>0</v>
      </c>
      <c r="CM150" s="56">
        <f t="shared" ca="1" si="302"/>
        <v>0</v>
      </c>
      <c r="CN150" s="56">
        <f t="shared" ca="1" si="303"/>
        <v>0</v>
      </c>
      <c r="CO150" s="56">
        <f t="shared" ca="1" si="304"/>
        <v>0</v>
      </c>
      <c r="CP150" s="56">
        <f t="shared" ca="1" si="305"/>
        <v>0</v>
      </c>
      <c r="CQ150" s="56">
        <f t="shared" ca="1" si="306"/>
        <v>0</v>
      </c>
      <c r="CR150" s="56">
        <f t="shared" ca="1" si="307"/>
        <v>0</v>
      </c>
      <c r="CS150" s="56">
        <f t="shared" ca="1" si="308"/>
        <v>0</v>
      </c>
      <c r="CT150" s="56">
        <f t="shared" ca="1" si="309"/>
        <v>0</v>
      </c>
      <c r="CU150" s="56">
        <f t="shared" ca="1" si="310"/>
        <v>0</v>
      </c>
      <c r="CV150" s="56">
        <f t="shared" ca="1" si="311"/>
        <v>0</v>
      </c>
      <c r="CW150" s="56">
        <f t="shared" ca="1" si="312"/>
        <v>0</v>
      </c>
      <c r="CX150" s="56">
        <f t="shared" ca="1" si="313"/>
        <v>0</v>
      </c>
      <c r="CY150" s="56">
        <f t="shared" ca="1" si="314"/>
        <v>0</v>
      </c>
      <c r="CZ150" s="56">
        <f t="shared" ca="1" si="315"/>
        <v>0</v>
      </c>
      <c r="DA150" s="56">
        <f t="shared" ca="1" si="316"/>
        <v>0</v>
      </c>
      <c r="DB150" s="56">
        <f t="shared" ca="1" si="317"/>
        <v>0</v>
      </c>
      <c r="DC150" s="56">
        <f t="shared" ca="1" si="318"/>
        <v>0</v>
      </c>
      <c r="DD150" s="56">
        <f t="shared" ca="1" si="319"/>
        <v>0</v>
      </c>
      <c r="DE150" s="56">
        <f t="shared" ca="1" si="320"/>
        <v>0</v>
      </c>
    </row>
    <row r="151" spans="1:109" ht="19.5" customHeight="1">
      <c r="A151" s="47"/>
      <c r="B151" s="62" t="str">
        <f t="shared" ca="1" si="214"/>
        <v/>
      </c>
      <c r="C151" s="63"/>
      <c r="D151" s="56">
        <f t="shared" ca="1" si="215"/>
        <v>0</v>
      </c>
      <c r="E151" s="56">
        <f t="shared" ca="1" si="216"/>
        <v>0</v>
      </c>
      <c r="F151" s="56">
        <f t="shared" ca="1" si="217"/>
        <v>0</v>
      </c>
      <c r="G151" s="56">
        <f t="shared" ca="1" si="218"/>
        <v>0</v>
      </c>
      <c r="H151" s="56">
        <f t="shared" ca="1" si="219"/>
        <v>0</v>
      </c>
      <c r="I151" s="56">
        <f t="shared" ca="1" si="220"/>
        <v>0</v>
      </c>
      <c r="J151" s="56">
        <f t="shared" ca="1" si="221"/>
        <v>0</v>
      </c>
      <c r="K151" s="56">
        <f t="shared" ca="1" si="222"/>
        <v>0</v>
      </c>
      <c r="L151" s="56">
        <f t="shared" ca="1" si="223"/>
        <v>0</v>
      </c>
      <c r="M151" s="56">
        <f t="shared" ca="1" si="224"/>
        <v>0</v>
      </c>
      <c r="N151" s="56">
        <f t="shared" ca="1" si="225"/>
        <v>0</v>
      </c>
      <c r="O151" s="56">
        <f t="shared" ca="1" si="226"/>
        <v>0</v>
      </c>
      <c r="P151" s="56">
        <f t="shared" ca="1" si="227"/>
        <v>0</v>
      </c>
      <c r="Q151" s="56">
        <f t="shared" ca="1" si="228"/>
        <v>0</v>
      </c>
      <c r="R151" s="56">
        <f t="shared" ca="1" si="229"/>
        <v>0</v>
      </c>
      <c r="S151" s="56">
        <f t="shared" ca="1" si="230"/>
        <v>0</v>
      </c>
      <c r="T151" s="56">
        <f t="shared" ca="1" si="231"/>
        <v>0</v>
      </c>
      <c r="U151" s="56">
        <f t="shared" ca="1" si="232"/>
        <v>0</v>
      </c>
      <c r="V151" s="56">
        <f t="shared" ca="1" si="233"/>
        <v>0</v>
      </c>
      <c r="W151" s="56">
        <f t="shared" ca="1" si="234"/>
        <v>0</v>
      </c>
      <c r="X151" s="56">
        <f t="shared" ca="1" si="235"/>
        <v>0</v>
      </c>
      <c r="Y151" s="56">
        <f t="shared" ca="1" si="236"/>
        <v>0</v>
      </c>
      <c r="Z151" s="56">
        <f t="shared" ca="1" si="237"/>
        <v>0</v>
      </c>
      <c r="AA151" s="56">
        <f t="shared" ca="1" si="238"/>
        <v>0</v>
      </c>
      <c r="AB151" s="56">
        <f t="shared" ca="1" si="239"/>
        <v>0</v>
      </c>
      <c r="AC151" s="56">
        <f t="shared" ca="1" si="240"/>
        <v>0</v>
      </c>
      <c r="AD151" s="56">
        <f t="shared" ca="1" si="241"/>
        <v>0</v>
      </c>
      <c r="AE151" s="56">
        <f t="shared" ca="1" si="242"/>
        <v>0</v>
      </c>
      <c r="AF151" s="56">
        <f t="shared" ca="1" si="243"/>
        <v>0</v>
      </c>
      <c r="AG151" s="56">
        <f t="shared" ca="1" si="244"/>
        <v>0</v>
      </c>
      <c r="AH151" s="56">
        <f t="shared" ca="1" si="245"/>
        <v>0</v>
      </c>
      <c r="AI151" s="56">
        <f t="shared" ca="1" si="246"/>
        <v>0</v>
      </c>
      <c r="AJ151" s="56">
        <f t="shared" ca="1" si="247"/>
        <v>0</v>
      </c>
      <c r="AK151" s="56">
        <f t="shared" ca="1" si="248"/>
        <v>0</v>
      </c>
      <c r="AL151" s="56">
        <f t="shared" ca="1" si="249"/>
        <v>0</v>
      </c>
      <c r="AM151" s="56">
        <f t="shared" ca="1" si="250"/>
        <v>0</v>
      </c>
      <c r="AN151" s="56">
        <f t="shared" ca="1" si="251"/>
        <v>0</v>
      </c>
      <c r="AO151" s="56">
        <f t="shared" ca="1" si="252"/>
        <v>0</v>
      </c>
      <c r="AP151" s="56">
        <f t="shared" ca="1" si="253"/>
        <v>0</v>
      </c>
      <c r="AQ151" s="56">
        <f t="shared" ca="1" si="254"/>
        <v>0</v>
      </c>
      <c r="AR151" s="56">
        <f t="shared" ca="1" si="255"/>
        <v>0</v>
      </c>
      <c r="AS151" s="56">
        <f t="shared" ca="1" si="256"/>
        <v>0</v>
      </c>
      <c r="AT151" s="56">
        <f t="shared" ca="1" si="257"/>
        <v>0</v>
      </c>
      <c r="AU151" s="56">
        <f t="shared" ca="1" si="258"/>
        <v>0</v>
      </c>
      <c r="AV151" s="56">
        <f t="shared" ca="1" si="259"/>
        <v>0</v>
      </c>
      <c r="AW151" s="56">
        <f t="shared" ca="1" si="260"/>
        <v>0</v>
      </c>
      <c r="AX151" s="56">
        <f t="shared" ca="1" si="261"/>
        <v>0</v>
      </c>
      <c r="AY151" s="56">
        <f t="shared" ca="1" si="262"/>
        <v>0</v>
      </c>
      <c r="AZ151" s="56">
        <f t="shared" ca="1" si="263"/>
        <v>0</v>
      </c>
      <c r="BA151" s="56">
        <f t="shared" ca="1" si="264"/>
        <v>0</v>
      </c>
      <c r="BB151" s="56">
        <f t="shared" ca="1" si="265"/>
        <v>0</v>
      </c>
      <c r="BC151" s="56">
        <f t="shared" ca="1" si="266"/>
        <v>0</v>
      </c>
      <c r="BD151" s="56">
        <f t="shared" ca="1" si="267"/>
        <v>0</v>
      </c>
      <c r="BE151" s="56">
        <f t="shared" ca="1" si="268"/>
        <v>0</v>
      </c>
      <c r="BF151" s="56">
        <f t="shared" ca="1" si="269"/>
        <v>0</v>
      </c>
      <c r="BG151" s="56">
        <f t="shared" ca="1" si="270"/>
        <v>0</v>
      </c>
      <c r="BH151" s="56">
        <f t="shared" ca="1" si="271"/>
        <v>0</v>
      </c>
      <c r="BI151" s="56">
        <f t="shared" ca="1" si="272"/>
        <v>0</v>
      </c>
      <c r="BJ151" s="56">
        <f t="shared" ca="1" si="273"/>
        <v>0</v>
      </c>
      <c r="BK151" s="56">
        <f t="shared" ca="1" si="274"/>
        <v>0</v>
      </c>
      <c r="BL151" s="56">
        <f t="shared" ca="1" si="275"/>
        <v>0</v>
      </c>
      <c r="BM151" s="56">
        <f t="shared" ca="1" si="276"/>
        <v>0</v>
      </c>
      <c r="BN151" s="56">
        <f t="shared" ca="1" si="277"/>
        <v>0</v>
      </c>
      <c r="BO151" s="56">
        <f t="shared" ca="1" si="278"/>
        <v>0</v>
      </c>
      <c r="BP151" s="56">
        <f t="shared" ca="1" si="279"/>
        <v>0</v>
      </c>
      <c r="BQ151" s="56">
        <f t="shared" ca="1" si="280"/>
        <v>0</v>
      </c>
      <c r="BR151" s="56">
        <f t="shared" ca="1" si="281"/>
        <v>0</v>
      </c>
      <c r="BS151" s="56">
        <f t="shared" ca="1" si="282"/>
        <v>0</v>
      </c>
      <c r="BT151" s="56">
        <f t="shared" ca="1" si="283"/>
        <v>0</v>
      </c>
      <c r="BU151" s="56">
        <f t="shared" ca="1" si="284"/>
        <v>0</v>
      </c>
      <c r="BV151" s="56">
        <f t="shared" ca="1" si="285"/>
        <v>0</v>
      </c>
      <c r="BW151" s="56">
        <f t="shared" ca="1" si="286"/>
        <v>0</v>
      </c>
      <c r="BX151" s="56">
        <f t="shared" ca="1" si="287"/>
        <v>0</v>
      </c>
      <c r="BY151" s="56">
        <f t="shared" ca="1" si="288"/>
        <v>0</v>
      </c>
      <c r="BZ151" s="56">
        <f t="shared" ca="1" si="289"/>
        <v>0</v>
      </c>
      <c r="CA151" s="56">
        <f t="shared" ca="1" si="290"/>
        <v>0</v>
      </c>
      <c r="CB151" s="56">
        <f t="shared" ca="1" si="291"/>
        <v>0</v>
      </c>
      <c r="CC151" s="56">
        <f t="shared" ca="1" si="292"/>
        <v>0</v>
      </c>
      <c r="CD151" s="56">
        <f t="shared" ca="1" si="293"/>
        <v>0</v>
      </c>
      <c r="CE151" s="56">
        <f t="shared" ca="1" si="294"/>
        <v>0</v>
      </c>
      <c r="CF151" s="56">
        <f t="shared" ca="1" si="295"/>
        <v>0</v>
      </c>
      <c r="CG151" s="56">
        <f t="shared" ca="1" si="296"/>
        <v>0</v>
      </c>
      <c r="CH151" s="56">
        <f t="shared" ca="1" si="297"/>
        <v>0</v>
      </c>
      <c r="CI151" s="56">
        <f t="shared" ca="1" si="298"/>
        <v>0</v>
      </c>
      <c r="CJ151" s="56">
        <f t="shared" ca="1" si="299"/>
        <v>0</v>
      </c>
      <c r="CK151" s="56">
        <f t="shared" ca="1" si="300"/>
        <v>0</v>
      </c>
      <c r="CL151" s="56">
        <f t="shared" ca="1" si="301"/>
        <v>0</v>
      </c>
      <c r="CM151" s="56">
        <f t="shared" ca="1" si="302"/>
        <v>0</v>
      </c>
      <c r="CN151" s="56">
        <f t="shared" ca="1" si="303"/>
        <v>0</v>
      </c>
      <c r="CO151" s="56">
        <f t="shared" ca="1" si="304"/>
        <v>0</v>
      </c>
      <c r="CP151" s="56">
        <f t="shared" ca="1" si="305"/>
        <v>0</v>
      </c>
      <c r="CQ151" s="56">
        <f t="shared" ca="1" si="306"/>
        <v>0</v>
      </c>
      <c r="CR151" s="56">
        <f t="shared" ca="1" si="307"/>
        <v>0</v>
      </c>
      <c r="CS151" s="56">
        <f t="shared" ca="1" si="308"/>
        <v>0</v>
      </c>
      <c r="CT151" s="56">
        <f t="shared" ca="1" si="309"/>
        <v>0</v>
      </c>
      <c r="CU151" s="56">
        <f t="shared" ca="1" si="310"/>
        <v>0</v>
      </c>
      <c r="CV151" s="56">
        <f t="shared" ca="1" si="311"/>
        <v>0</v>
      </c>
      <c r="CW151" s="56">
        <f t="shared" ca="1" si="312"/>
        <v>0</v>
      </c>
      <c r="CX151" s="56">
        <f t="shared" ca="1" si="313"/>
        <v>0</v>
      </c>
      <c r="CY151" s="56">
        <f t="shared" ca="1" si="314"/>
        <v>0</v>
      </c>
      <c r="CZ151" s="56">
        <f t="shared" ca="1" si="315"/>
        <v>0</v>
      </c>
      <c r="DA151" s="56">
        <f t="shared" ca="1" si="316"/>
        <v>0</v>
      </c>
      <c r="DB151" s="56">
        <f t="shared" ca="1" si="317"/>
        <v>0</v>
      </c>
      <c r="DC151" s="56">
        <f t="shared" ca="1" si="318"/>
        <v>0</v>
      </c>
      <c r="DD151" s="56">
        <f t="shared" ca="1" si="319"/>
        <v>0</v>
      </c>
      <c r="DE151" s="56">
        <f t="shared" ca="1" si="320"/>
        <v>0</v>
      </c>
    </row>
    <row r="152" spans="1:109" ht="19.5" customHeight="1">
      <c r="A152" s="47"/>
      <c r="B152" s="62" t="str">
        <f t="shared" ca="1" si="214"/>
        <v/>
      </c>
      <c r="C152" s="63"/>
      <c r="D152" s="56">
        <f t="shared" ca="1" si="215"/>
        <v>0</v>
      </c>
      <c r="E152" s="56">
        <f t="shared" ca="1" si="216"/>
        <v>0</v>
      </c>
      <c r="F152" s="56">
        <f t="shared" ca="1" si="217"/>
        <v>0</v>
      </c>
      <c r="G152" s="56">
        <f t="shared" ca="1" si="218"/>
        <v>0</v>
      </c>
      <c r="H152" s="56">
        <f t="shared" ca="1" si="219"/>
        <v>0</v>
      </c>
      <c r="I152" s="56">
        <f t="shared" ca="1" si="220"/>
        <v>0</v>
      </c>
      <c r="J152" s="56">
        <f t="shared" ca="1" si="221"/>
        <v>0</v>
      </c>
      <c r="K152" s="56">
        <f t="shared" ca="1" si="222"/>
        <v>0</v>
      </c>
      <c r="L152" s="56">
        <f t="shared" ca="1" si="223"/>
        <v>0</v>
      </c>
      <c r="M152" s="56">
        <f t="shared" ca="1" si="224"/>
        <v>0</v>
      </c>
      <c r="N152" s="56">
        <f t="shared" ca="1" si="225"/>
        <v>0</v>
      </c>
      <c r="O152" s="56">
        <f t="shared" ca="1" si="226"/>
        <v>0</v>
      </c>
      <c r="P152" s="56">
        <f t="shared" ca="1" si="227"/>
        <v>0</v>
      </c>
      <c r="Q152" s="56">
        <f t="shared" ca="1" si="228"/>
        <v>0</v>
      </c>
      <c r="R152" s="56">
        <f t="shared" ca="1" si="229"/>
        <v>0</v>
      </c>
      <c r="S152" s="56">
        <f t="shared" ca="1" si="230"/>
        <v>0</v>
      </c>
      <c r="T152" s="56">
        <f t="shared" ca="1" si="231"/>
        <v>0</v>
      </c>
      <c r="U152" s="56">
        <f t="shared" ca="1" si="232"/>
        <v>0</v>
      </c>
      <c r="V152" s="56">
        <f t="shared" ca="1" si="233"/>
        <v>0</v>
      </c>
      <c r="W152" s="56">
        <f t="shared" ca="1" si="234"/>
        <v>0</v>
      </c>
      <c r="X152" s="56">
        <f t="shared" ca="1" si="235"/>
        <v>0</v>
      </c>
      <c r="Y152" s="56">
        <f t="shared" ca="1" si="236"/>
        <v>0</v>
      </c>
      <c r="Z152" s="56">
        <f t="shared" ca="1" si="237"/>
        <v>0</v>
      </c>
      <c r="AA152" s="56">
        <f t="shared" ca="1" si="238"/>
        <v>0</v>
      </c>
      <c r="AB152" s="56">
        <f t="shared" ca="1" si="239"/>
        <v>0</v>
      </c>
      <c r="AC152" s="56">
        <f t="shared" ca="1" si="240"/>
        <v>0</v>
      </c>
      <c r="AD152" s="56">
        <f t="shared" ca="1" si="241"/>
        <v>0</v>
      </c>
      <c r="AE152" s="56">
        <f t="shared" ca="1" si="242"/>
        <v>0</v>
      </c>
      <c r="AF152" s="56">
        <f t="shared" ca="1" si="243"/>
        <v>0</v>
      </c>
      <c r="AG152" s="56">
        <f t="shared" ca="1" si="244"/>
        <v>0</v>
      </c>
      <c r="AH152" s="56">
        <f t="shared" ca="1" si="245"/>
        <v>0</v>
      </c>
      <c r="AI152" s="56">
        <f t="shared" ca="1" si="246"/>
        <v>0</v>
      </c>
      <c r="AJ152" s="56">
        <f t="shared" ca="1" si="247"/>
        <v>0</v>
      </c>
      <c r="AK152" s="56">
        <f t="shared" ca="1" si="248"/>
        <v>0</v>
      </c>
      <c r="AL152" s="56">
        <f t="shared" ca="1" si="249"/>
        <v>0</v>
      </c>
      <c r="AM152" s="56">
        <f t="shared" ca="1" si="250"/>
        <v>0</v>
      </c>
      <c r="AN152" s="56">
        <f t="shared" ca="1" si="251"/>
        <v>0</v>
      </c>
      <c r="AO152" s="56">
        <f t="shared" ca="1" si="252"/>
        <v>0</v>
      </c>
      <c r="AP152" s="56">
        <f t="shared" ca="1" si="253"/>
        <v>0</v>
      </c>
      <c r="AQ152" s="56">
        <f t="shared" ca="1" si="254"/>
        <v>0</v>
      </c>
      <c r="AR152" s="56">
        <f t="shared" ca="1" si="255"/>
        <v>0</v>
      </c>
      <c r="AS152" s="56">
        <f t="shared" ca="1" si="256"/>
        <v>0</v>
      </c>
      <c r="AT152" s="56">
        <f t="shared" ca="1" si="257"/>
        <v>0</v>
      </c>
      <c r="AU152" s="56">
        <f t="shared" ca="1" si="258"/>
        <v>0</v>
      </c>
      <c r="AV152" s="56">
        <f t="shared" ca="1" si="259"/>
        <v>0</v>
      </c>
      <c r="AW152" s="56">
        <f t="shared" ca="1" si="260"/>
        <v>0</v>
      </c>
      <c r="AX152" s="56">
        <f t="shared" ca="1" si="261"/>
        <v>0</v>
      </c>
      <c r="AY152" s="56">
        <f t="shared" ca="1" si="262"/>
        <v>0</v>
      </c>
      <c r="AZ152" s="56">
        <f t="shared" ca="1" si="263"/>
        <v>0</v>
      </c>
      <c r="BA152" s="56">
        <f t="shared" ca="1" si="264"/>
        <v>0</v>
      </c>
      <c r="BB152" s="56">
        <f t="shared" ca="1" si="265"/>
        <v>0</v>
      </c>
      <c r="BC152" s="56">
        <f t="shared" ca="1" si="266"/>
        <v>0</v>
      </c>
      <c r="BD152" s="56">
        <f t="shared" ca="1" si="267"/>
        <v>0</v>
      </c>
      <c r="BE152" s="56">
        <f t="shared" ca="1" si="268"/>
        <v>0</v>
      </c>
      <c r="BF152" s="56">
        <f t="shared" ca="1" si="269"/>
        <v>0</v>
      </c>
      <c r="BG152" s="56">
        <f t="shared" ca="1" si="270"/>
        <v>0</v>
      </c>
      <c r="BH152" s="56">
        <f t="shared" ca="1" si="271"/>
        <v>0</v>
      </c>
      <c r="BI152" s="56">
        <f t="shared" ca="1" si="272"/>
        <v>0</v>
      </c>
      <c r="BJ152" s="56">
        <f t="shared" ca="1" si="273"/>
        <v>0</v>
      </c>
      <c r="BK152" s="56">
        <f t="shared" ca="1" si="274"/>
        <v>0</v>
      </c>
      <c r="BL152" s="56">
        <f t="shared" ca="1" si="275"/>
        <v>0</v>
      </c>
      <c r="BM152" s="56">
        <f t="shared" ca="1" si="276"/>
        <v>0</v>
      </c>
      <c r="BN152" s="56">
        <f t="shared" ca="1" si="277"/>
        <v>0</v>
      </c>
      <c r="BO152" s="56">
        <f t="shared" ca="1" si="278"/>
        <v>0</v>
      </c>
      <c r="BP152" s="56">
        <f t="shared" ca="1" si="279"/>
        <v>0</v>
      </c>
      <c r="BQ152" s="56">
        <f t="shared" ca="1" si="280"/>
        <v>0</v>
      </c>
      <c r="BR152" s="56">
        <f t="shared" ca="1" si="281"/>
        <v>0</v>
      </c>
      <c r="BS152" s="56">
        <f t="shared" ca="1" si="282"/>
        <v>0</v>
      </c>
      <c r="BT152" s="56">
        <f t="shared" ca="1" si="283"/>
        <v>0</v>
      </c>
      <c r="BU152" s="56">
        <f t="shared" ca="1" si="284"/>
        <v>0</v>
      </c>
      <c r="BV152" s="56">
        <f t="shared" ca="1" si="285"/>
        <v>0</v>
      </c>
      <c r="BW152" s="56">
        <f t="shared" ca="1" si="286"/>
        <v>0</v>
      </c>
      <c r="BX152" s="56">
        <f t="shared" ca="1" si="287"/>
        <v>0</v>
      </c>
      <c r="BY152" s="56">
        <f t="shared" ca="1" si="288"/>
        <v>0</v>
      </c>
      <c r="BZ152" s="56">
        <f t="shared" ca="1" si="289"/>
        <v>0</v>
      </c>
      <c r="CA152" s="56">
        <f t="shared" ca="1" si="290"/>
        <v>0</v>
      </c>
      <c r="CB152" s="56">
        <f t="shared" ca="1" si="291"/>
        <v>0</v>
      </c>
      <c r="CC152" s="56">
        <f t="shared" ca="1" si="292"/>
        <v>0</v>
      </c>
      <c r="CD152" s="56">
        <f t="shared" ca="1" si="293"/>
        <v>0</v>
      </c>
      <c r="CE152" s="56">
        <f t="shared" ca="1" si="294"/>
        <v>0</v>
      </c>
      <c r="CF152" s="56">
        <f t="shared" ca="1" si="295"/>
        <v>0</v>
      </c>
      <c r="CG152" s="56">
        <f t="shared" ca="1" si="296"/>
        <v>0</v>
      </c>
      <c r="CH152" s="56">
        <f t="shared" ca="1" si="297"/>
        <v>0</v>
      </c>
      <c r="CI152" s="56">
        <f t="shared" ca="1" si="298"/>
        <v>0</v>
      </c>
      <c r="CJ152" s="56">
        <f t="shared" ca="1" si="299"/>
        <v>0</v>
      </c>
      <c r="CK152" s="56">
        <f t="shared" ca="1" si="300"/>
        <v>0</v>
      </c>
      <c r="CL152" s="56">
        <f t="shared" ca="1" si="301"/>
        <v>0</v>
      </c>
      <c r="CM152" s="56">
        <f t="shared" ca="1" si="302"/>
        <v>0</v>
      </c>
      <c r="CN152" s="56">
        <f t="shared" ca="1" si="303"/>
        <v>0</v>
      </c>
      <c r="CO152" s="56">
        <f t="shared" ca="1" si="304"/>
        <v>0</v>
      </c>
      <c r="CP152" s="56">
        <f t="shared" ca="1" si="305"/>
        <v>0</v>
      </c>
      <c r="CQ152" s="56">
        <f t="shared" ca="1" si="306"/>
        <v>0</v>
      </c>
      <c r="CR152" s="56">
        <f t="shared" ca="1" si="307"/>
        <v>0</v>
      </c>
      <c r="CS152" s="56">
        <f t="shared" ca="1" si="308"/>
        <v>0</v>
      </c>
      <c r="CT152" s="56">
        <f t="shared" ca="1" si="309"/>
        <v>0</v>
      </c>
      <c r="CU152" s="56">
        <f t="shared" ca="1" si="310"/>
        <v>0</v>
      </c>
      <c r="CV152" s="56">
        <f t="shared" ca="1" si="311"/>
        <v>0</v>
      </c>
      <c r="CW152" s="56">
        <f t="shared" ca="1" si="312"/>
        <v>0</v>
      </c>
      <c r="CX152" s="56">
        <f t="shared" ca="1" si="313"/>
        <v>0</v>
      </c>
      <c r="CY152" s="56">
        <f t="shared" ca="1" si="314"/>
        <v>0</v>
      </c>
      <c r="CZ152" s="56">
        <f t="shared" ca="1" si="315"/>
        <v>0</v>
      </c>
      <c r="DA152" s="56">
        <f t="shared" ca="1" si="316"/>
        <v>0</v>
      </c>
      <c r="DB152" s="56">
        <f t="shared" ca="1" si="317"/>
        <v>0</v>
      </c>
      <c r="DC152" s="56">
        <f t="shared" ca="1" si="318"/>
        <v>0</v>
      </c>
      <c r="DD152" s="56">
        <f t="shared" ca="1" si="319"/>
        <v>0</v>
      </c>
      <c r="DE152" s="56">
        <f t="shared" ca="1" si="320"/>
        <v>0</v>
      </c>
    </row>
    <row r="153" spans="1:109" ht="19.5" customHeight="1">
      <c r="A153" s="47"/>
      <c r="B153" s="62" t="str">
        <f t="shared" ca="1" si="214"/>
        <v/>
      </c>
      <c r="C153" s="63"/>
      <c r="D153" s="56">
        <f t="shared" ca="1" si="215"/>
        <v>0</v>
      </c>
      <c r="E153" s="56">
        <f t="shared" ca="1" si="216"/>
        <v>0</v>
      </c>
      <c r="F153" s="56">
        <f t="shared" ca="1" si="217"/>
        <v>0</v>
      </c>
      <c r="G153" s="56">
        <f t="shared" ca="1" si="218"/>
        <v>0</v>
      </c>
      <c r="H153" s="56">
        <f t="shared" ca="1" si="219"/>
        <v>0</v>
      </c>
      <c r="I153" s="56">
        <f t="shared" ca="1" si="220"/>
        <v>0</v>
      </c>
      <c r="J153" s="56">
        <f t="shared" ca="1" si="221"/>
        <v>0</v>
      </c>
      <c r="K153" s="56">
        <f t="shared" ca="1" si="222"/>
        <v>0</v>
      </c>
      <c r="L153" s="56">
        <f t="shared" ca="1" si="223"/>
        <v>0</v>
      </c>
      <c r="M153" s="56">
        <f t="shared" ca="1" si="224"/>
        <v>0</v>
      </c>
      <c r="N153" s="56">
        <f t="shared" ca="1" si="225"/>
        <v>0</v>
      </c>
      <c r="O153" s="56">
        <f t="shared" ca="1" si="226"/>
        <v>0</v>
      </c>
      <c r="P153" s="56">
        <f t="shared" ca="1" si="227"/>
        <v>0</v>
      </c>
      <c r="Q153" s="56">
        <f t="shared" ca="1" si="228"/>
        <v>0</v>
      </c>
      <c r="R153" s="56">
        <f t="shared" ca="1" si="229"/>
        <v>0</v>
      </c>
      <c r="S153" s="56">
        <f t="shared" ca="1" si="230"/>
        <v>0</v>
      </c>
      <c r="T153" s="56">
        <f t="shared" ca="1" si="231"/>
        <v>0</v>
      </c>
      <c r="U153" s="56">
        <f t="shared" ca="1" si="232"/>
        <v>0</v>
      </c>
      <c r="V153" s="56">
        <f t="shared" ca="1" si="233"/>
        <v>0</v>
      </c>
      <c r="W153" s="56">
        <f t="shared" ca="1" si="234"/>
        <v>0</v>
      </c>
      <c r="X153" s="56">
        <f t="shared" ca="1" si="235"/>
        <v>0</v>
      </c>
      <c r="Y153" s="56">
        <f t="shared" ca="1" si="236"/>
        <v>0</v>
      </c>
      <c r="Z153" s="56">
        <f t="shared" ca="1" si="237"/>
        <v>0</v>
      </c>
      <c r="AA153" s="56">
        <f t="shared" ca="1" si="238"/>
        <v>0</v>
      </c>
      <c r="AB153" s="56">
        <f t="shared" ca="1" si="239"/>
        <v>0</v>
      </c>
      <c r="AC153" s="56">
        <f t="shared" ca="1" si="240"/>
        <v>0</v>
      </c>
      <c r="AD153" s="56">
        <f t="shared" ca="1" si="241"/>
        <v>0</v>
      </c>
      <c r="AE153" s="56">
        <f t="shared" ca="1" si="242"/>
        <v>0</v>
      </c>
      <c r="AF153" s="56">
        <f t="shared" ca="1" si="243"/>
        <v>0</v>
      </c>
      <c r="AG153" s="56">
        <f t="shared" ca="1" si="244"/>
        <v>0</v>
      </c>
      <c r="AH153" s="56">
        <f t="shared" ca="1" si="245"/>
        <v>0</v>
      </c>
      <c r="AI153" s="56">
        <f t="shared" ca="1" si="246"/>
        <v>0</v>
      </c>
      <c r="AJ153" s="56">
        <f t="shared" ca="1" si="247"/>
        <v>0</v>
      </c>
      <c r="AK153" s="56">
        <f t="shared" ca="1" si="248"/>
        <v>0</v>
      </c>
      <c r="AL153" s="56">
        <f t="shared" ca="1" si="249"/>
        <v>0</v>
      </c>
      <c r="AM153" s="56">
        <f t="shared" ca="1" si="250"/>
        <v>0</v>
      </c>
      <c r="AN153" s="56">
        <f t="shared" ca="1" si="251"/>
        <v>0</v>
      </c>
      <c r="AO153" s="56">
        <f t="shared" ca="1" si="252"/>
        <v>0</v>
      </c>
      <c r="AP153" s="56">
        <f t="shared" ca="1" si="253"/>
        <v>0</v>
      </c>
      <c r="AQ153" s="56">
        <f t="shared" ca="1" si="254"/>
        <v>0</v>
      </c>
      <c r="AR153" s="56">
        <f t="shared" ca="1" si="255"/>
        <v>0</v>
      </c>
      <c r="AS153" s="56">
        <f t="shared" ca="1" si="256"/>
        <v>0</v>
      </c>
      <c r="AT153" s="56">
        <f t="shared" ca="1" si="257"/>
        <v>0</v>
      </c>
      <c r="AU153" s="56">
        <f t="shared" ca="1" si="258"/>
        <v>0</v>
      </c>
      <c r="AV153" s="56">
        <f t="shared" ca="1" si="259"/>
        <v>0</v>
      </c>
      <c r="AW153" s="56">
        <f t="shared" ca="1" si="260"/>
        <v>0</v>
      </c>
      <c r="AX153" s="56">
        <f t="shared" ca="1" si="261"/>
        <v>0</v>
      </c>
      <c r="AY153" s="56">
        <f t="shared" ca="1" si="262"/>
        <v>0</v>
      </c>
      <c r="AZ153" s="56">
        <f t="shared" ca="1" si="263"/>
        <v>0</v>
      </c>
      <c r="BA153" s="56">
        <f t="shared" ca="1" si="264"/>
        <v>0</v>
      </c>
      <c r="BB153" s="56">
        <f t="shared" ca="1" si="265"/>
        <v>0</v>
      </c>
      <c r="BC153" s="56">
        <f t="shared" ca="1" si="266"/>
        <v>0</v>
      </c>
      <c r="BD153" s="56">
        <f t="shared" ca="1" si="267"/>
        <v>0</v>
      </c>
      <c r="BE153" s="56">
        <f t="shared" ca="1" si="268"/>
        <v>0</v>
      </c>
      <c r="BF153" s="56">
        <f t="shared" ca="1" si="269"/>
        <v>0</v>
      </c>
      <c r="BG153" s="56">
        <f t="shared" ca="1" si="270"/>
        <v>0</v>
      </c>
      <c r="BH153" s="56">
        <f t="shared" ca="1" si="271"/>
        <v>0</v>
      </c>
      <c r="BI153" s="56">
        <f t="shared" ca="1" si="272"/>
        <v>0</v>
      </c>
      <c r="BJ153" s="56">
        <f t="shared" ca="1" si="273"/>
        <v>0</v>
      </c>
      <c r="BK153" s="56">
        <f t="shared" ca="1" si="274"/>
        <v>0</v>
      </c>
      <c r="BL153" s="56">
        <f t="shared" ca="1" si="275"/>
        <v>0</v>
      </c>
      <c r="BM153" s="56">
        <f t="shared" ca="1" si="276"/>
        <v>0</v>
      </c>
      <c r="BN153" s="56">
        <f t="shared" ca="1" si="277"/>
        <v>0</v>
      </c>
      <c r="BO153" s="56">
        <f t="shared" ca="1" si="278"/>
        <v>0</v>
      </c>
      <c r="BP153" s="56">
        <f t="shared" ca="1" si="279"/>
        <v>0</v>
      </c>
      <c r="BQ153" s="56">
        <f t="shared" ca="1" si="280"/>
        <v>0</v>
      </c>
      <c r="BR153" s="56">
        <f t="shared" ca="1" si="281"/>
        <v>0</v>
      </c>
      <c r="BS153" s="56">
        <f t="shared" ca="1" si="282"/>
        <v>0</v>
      </c>
      <c r="BT153" s="56">
        <f t="shared" ca="1" si="283"/>
        <v>0</v>
      </c>
      <c r="BU153" s="56">
        <f t="shared" ca="1" si="284"/>
        <v>0</v>
      </c>
      <c r="BV153" s="56">
        <f t="shared" ca="1" si="285"/>
        <v>0</v>
      </c>
      <c r="BW153" s="56">
        <f t="shared" ca="1" si="286"/>
        <v>0</v>
      </c>
      <c r="BX153" s="56">
        <f t="shared" ca="1" si="287"/>
        <v>0</v>
      </c>
      <c r="BY153" s="56">
        <f t="shared" ca="1" si="288"/>
        <v>0</v>
      </c>
      <c r="BZ153" s="56">
        <f t="shared" ca="1" si="289"/>
        <v>0</v>
      </c>
      <c r="CA153" s="56">
        <f t="shared" ca="1" si="290"/>
        <v>0</v>
      </c>
      <c r="CB153" s="56">
        <f t="shared" ca="1" si="291"/>
        <v>0</v>
      </c>
      <c r="CC153" s="56">
        <f t="shared" ca="1" si="292"/>
        <v>0</v>
      </c>
      <c r="CD153" s="56">
        <f t="shared" ca="1" si="293"/>
        <v>0</v>
      </c>
      <c r="CE153" s="56">
        <f t="shared" ca="1" si="294"/>
        <v>0</v>
      </c>
      <c r="CF153" s="56">
        <f t="shared" ca="1" si="295"/>
        <v>0</v>
      </c>
      <c r="CG153" s="56">
        <f t="shared" ca="1" si="296"/>
        <v>0</v>
      </c>
      <c r="CH153" s="56">
        <f t="shared" ca="1" si="297"/>
        <v>0</v>
      </c>
      <c r="CI153" s="56">
        <f t="shared" ca="1" si="298"/>
        <v>0</v>
      </c>
      <c r="CJ153" s="56">
        <f t="shared" ca="1" si="299"/>
        <v>0</v>
      </c>
      <c r="CK153" s="56">
        <f t="shared" ca="1" si="300"/>
        <v>0</v>
      </c>
      <c r="CL153" s="56">
        <f t="shared" ca="1" si="301"/>
        <v>0</v>
      </c>
      <c r="CM153" s="56">
        <f t="shared" ca="1" si="302"/>
        <v>0</v>
      </c>
      <c r="CN153" s="56">
        <f t="shared" ca="1" si="303"/>
        <v>0</v>
      </c>
      <c r="CO153" s="56">
        <f t="shared" ca="1" si="304"/>
        <v>0</v>
      </c>
      <c r="CP153" s="56">
        <f t="shared" ca="1" si="305"/>
        <v>0</v>
      </c>
      <c r="CQ153" s="56">
        <f t="shared" ca="1" si="306"/>
        <v>0</v>
      </c>
      <c r="CR153" s="56">
        <f t="shared" ca="1" si="307"/>
        <v>0</v>
      </c>
      <c r="CS153" s="56">
        <f t="shared" ca="1" si="308"/>
        <v>0</v>
      </c>
      <c r="CT153" s="56">
        <f t="shared" ca="1" si="309"/>
        <v>0</v>
      </c>
      <c r="CU153" s="56">
        <f t="shared" ca="1" si="310"/>
        <v>0</v>
      </c>
      <c r="CV153" s="56">
        <f t="shared" ca="1" si="311"/>
        <v>0</v>
      </c>
      <c r="CW153" s="56">
        <f t="shared" ca="1" si="312"/>
        <v>0</v>
      </c>
      <c r="CX153" s="56">
        <f t="shared" ca="1" si="313"/>
        <v>0</v>
      </c>
      <c r="CY153" s="56">
        <f t="shared" ca="1" si="314"/>
        <v>0</v>
      </c>
      <c r="CZ153" s="56">
        <f t="shared" ca="1" si="315"/>
        <v>0</v>
      </c>
      <c r="DA153" s="56">
        <f t="shared" ca="1" si="316"/>
        <v>0</v>
      </c>
      <c r="DB153" s="56">
        <f t="shared" ca="1" si="317"/>
        <v>0</v>
      </c>
      <c r="DC153" s="56">
        <f t="shared" ca="1" si="318"/>
        <v>0</v>
      </c>
      <c r="DD153" s="56">
        <f t="shared" ca="1" si="319"/>
        <v>0</v>
      </c>
      <c r="DE153" s="56">
        <f t="shared" ca="1" si="320"/>
        <v>0</v>
      </c>
    </row>
    <row r="154" spans="1:109" ht="19.5" customHeight="1">
      <c r="A154" s="47"/>
      <c r="B154" s="62" t="str">
        <f t="shared" ca="1" si="214"/>
        <v/>
      </c>
      <c r="C154" s="63"/>
      <c r="D154" s="56">
        <f t="shared" ca="1" si="215"/>
        <v>0</v>
      </c>
      <c r="E154" s="56">
        <f t="shared" ca="1" si="216"/>
        <v>0</v>
      </c>
      <c r="F154" s="56">
        <f t="shared" ca="1" si="217"/>
        <v>0</v>
      </c>
      <c r="G154" s="56">
        <f t="shared" ca="1" si="218"/>
        <v>0</v>
      </c>
      <c r="H154" s="56">
        <f t="shared" ca="1" si="219"/>
        <v>0</v>
      </c>
      <c r="I154" s="56">
        <f t="shared" ca="1" si="220"/>
        <v>0</v>
      </c>
      <c r="J154" s="56">
        <f t="shared" ca="1" si="221"/>
        <v>0</v>
      </c>
      <c r="K154" s="56">
        <f t="shared" ca="1" si="222"/>
        <v>0</v>
      </c>
      <c r="L154" s="56">
        <f t="shared" ca="1" si="223"/>
        <v>0</v>
      </c>
      <c r="M154" s="56">
        <f t="shared" ca="1" si="224"/>
        <v>0</v>
      </c>
      <c r="N154" s="56">
        <f t="shared" ca="1" si="225"/>
        <v>0</v>
      </c>
      <c r="O154" s="56">
        <f t="shared" ca="1" si="226"/>
        <v>0</v>
      </c>
      <c r="P154" s="56">
        <f t="shared" ca="1" si="227"/>
        <v>0</v>
      </c>
      <c r="Q154" s="56">
        <f t="shared" ca="1" si="228"/>
        <v>0</v>
      </c>
      <c r="R154" s="56">
        <f t="shared" ca="1" si="229"/>
        <v>0</v>
      </c>
      <c r="S154" s="56">
        <f t="shared" ca="1" si="230"/>
        <v>0</v>
      </c>
      <c r="T154" s="56">
        <f t="shared" ca="1" si="231"/>
        <v>0</v>
      </c>
      <c r="U154" s="56">
        <f t="shared" ca="1" si="232"/>
        <v>0</v>
      </c>
      <c r="V154" s="56">
        <f t="shared" ca="1" si="233"/>
        <v>0</v>
      </c>
      <c r="W154" s="56">
        <f t="shared" ca="1" si="234"/>
        <v>0</v>
      </c>
      <c r="X154" s="56">
        <f t="shared" ca="1" si="235"/>
        <v>0</v>
      </c>
      <c r="Y154" s="56">
        <f t="shared" ca="1" si="236"/>
        <v>0</v>
      </c>
      <c r="Z154" s="56">
        <f t="shared" ca="1" si="237"/>
        <v>0</v>
      </c>
      <c r="AA154" s="56">
        <f t="shared" ca="1" si="238"/>
        <v>0</v>
      </c>
      <c r="AB154" s="56">
        <f t="shared" ca="1" si="239"/>
        <v>0</v>
      </c>
      <c r="AC154" s="56">
        <f t="shared" ca="1" si="240"/>
        <v>0</v>
      </c>
      <c r="AD154" s="56">
        <f t="shared" ca="1" si="241"/>
        <v>0</v>
      </c>
      <c r="AE154" s="56">
        <f t="shared" ca="1" si="242"/>
        <v>0</v>
      </c>
      <c r="AF154" s="56">
        <f t="shared" ca="1" si="243"/>
        <v>0</v>
      </c>
      <c r="AG154" s="56">
        <f t="shared" ca="1" si="244"/>
        <v>0</v>
      </c>
      <c r="AH154" s="56">
        <f t="shared" ca="1" si="245"/>
        <v>0</v>
      </c>
      <c r="AI154" s="56">
        <f t="shared" ca="1" si="246"/>
        <v>0</v>
      </c>
      <c r="AJ154" s="56">
        <f t="shared" ca="1" si="247"/>
        <v>0</v>
      </c>
      <c r="AK154" s="56">
        <f t="shared" ca="1" si="248"/>
        <v>0</v>
      </c>
      <c r="AL154" s="56">
        <f t="shared" ca="1" si="249"/>
        <v>0</v>
      </c>
      <c r="AM154" s="56">
        <f t="shared" ca="1" si="250"/>
        <v>0</v>
      </c>
      <c r="AN154" s="56">
        <f t="shared" ca="1" si="251"/>
        <v>0</v>
      </c>
      <c r="AO154" s="56">
        <f t="shared" ca="1" si="252"/>
        <v>0</v>
      </c>
      <c r="AP154" s="56">
        <f t="shared" ca="1" si="253"/>
        <v>0</v>
      </c>
      <c r="AQ154" s="56">
        <f t="shared" ca="1" si="254"/>
        <v>0</v>
      </c>
      <c r="AR154" s="56">
        <f t="shared" ca="1" si="255"/>
        <v>0</v>
      </c>
      <c r="AS154" s="56">
        <f t="shared" ca="1" si="256"/>
        <v>0</v>
      </c>
      <c r="AT154" s="56">
        <f t="shared" ca="1" si="257"/>
        <v>0</v>
      </c>
      <c r="AU154" s="56">
        <f t="shared" ca="1" si="258"/>
        <v>0</v>
      </c>
      <c r="AV154" s="56">
        <f t="shared" ca="1" si="259"/>
        <v>0</v>
      </c>
      <c r="AW154" s="56">
        <f t="shared" ca="1" si="260"/>
        <v>0</v>
      </c>
      <c r="AX154" s="56">
        <f t="shared" ca="1" si="261"/>
        <v>0</v>
      </c>
      <c r="AY154" s="56">
        <f t="shared" ca="1" si="262"/>
        <v>0</v>
      </c>
      <c r="AZ154" s="56">
        <f t="shared" ca="1" si="263"/>
        <v>0</v>
      </c>
      <c r="BA154" s="56">
        <f t="shared" ca="1" si="264"/>
        <v>0</v>
      </c>
      <c r="BB154" s="56">
        <f t="shared" ca="1" si="265"/>
        <v>0</v>
      </c>
      <c r="BC154" s="56">
        <f t="shared" ca="1" si="266"/>
        <v>0</v>
      </c>
      <c r="BD154" s="56">
        <f t="shared" ca="1" si="267"/>
        <v>0</v>
      </c>
      <c r="BE154" s="56">
        <f t="shared" ca="1" si="268"/>
        <v>0</v>
      </c>
      <c r="BF154" s="56">
        <f t="shared" ca="1" si="269"/>
        <v>0</v>
      </c>
      <c r="BG154" s="56">
        <f t="shared" ca="1" si="270"/>
        <v>0</v>
      </c>
      <c r="BH154" s="56">
        <f t="shared" ca="1" si="271"/>
        <v>0</v>
      </c>
      <c r="BI154" s="56">
        <f t="shared" ca="1" si="272"/>
        <v>0</v>
      </c>
      <c r="BJ154" s="56">
        <f t="shared" ca="1" si="273"/>
        <v>0</v>
      </c>
      <c r="BK154" s="56">
        <f t="shared" ca="1" si="274"/>
        <v>0</v>
      </c>
      <c r="BL154" s="56">
        <f t="shared" ca="1" si="275"/>
        <v>0</v>
      </c>
      <c r="BM154" s="56">
        <f t="shared" ca="1" si="276"/>
        <v>0</v>
      </c>
      <c r="BN154" s="56">
        <f t="shared" ca="1" si="277"/>
        <v>0</v>
      </c>
      <c r="BO154" s="56">
        <f t="shared" ca="1" si="278"/>
        <v>0</v>
      </c>
      <c r="BP154" s="56">
        <f t="shared" ca="1" si="279"/>
        <v>0</v>
      </c>
      <c r="BQ154" s="56">
        <f t="shared" ca="1" si="280"/>
        <v>0</v>
      </c>
      <c r="BR154" s="56">
        <f t="shared" ca="1" si="281"/>
        <v>0</v>
      </c>
      <c r="BS154" s="56">
        <f t="shared" ca="1" si="282"/>
        <v>0</v>
      </c>
      <c r="BT154" s="56">
        <f t="shared" ca="1" si="283"/>
        <v>0</v>
      </c>
      <c r="BU154" s="56">
        <f t="shared" ca="1" si="284"/>
        <v>0</v>
      </c>
      <c r="BV154" s="56">
        <f t="shared" ca="1" si="285"/>
        <v>0</v>
      </c>
      <c r="BW154" s="56">
        <f t="shared" ca="1" si="286"/>
        <v>0</v>
      </c>
      <c r="BX154" s="56">
        <f t="shared" ca="1" si="287"/>
        <v>0</v>
      </c>
      <c r="BY154" s="56">
        <f t="shared" ca="1" si="288"/>
        <v>0</v>
      </c>
      <c r="BZ154" s="56">
        <f t="shared" ca="1" si="289"/>
        <v>0</v>
      </c>
      <c r="CA154" s="56">
        <f t="shared" ca="1" si="290"/>
        <v>0</v>
      </c>
      <c r="CB154" s="56">
        <f t="shared" ca="1" si="291"/>
        <v>0</v>
      </c>
      <c r="CC154" s="56">
        <f t="shared" ca="1" si="292"/>
        <v>0</v>
      </c>
      <c r="CD154" s="56">
        <f t="shared" ca="1" si="293"/>
        <v>0</v>
      </c>
      <c r="CE154" s="56">
        <f t="shared" ca="1" si="294"/>
        <v>0</v>
      </c>
      <c r="CF154" s="56">
        <f t="shared" ca="1" si="295"/>
        <v>0</v>
      </c>
      <c r="CG154" s="56">
        <f t="shared" ca="1" si="296"/>
        <v>0</v>
      </c>
      <c r="CH154" s="56">
        <f t="shared" ca="1" si="297"/>
        <v>0</v>
      </c>
      <c r="CI154" s="56">
        <f t="shared" ca="1" si="298"/>
        <v>0</v>
      </c>
      <c r="CJ154" s="56">
        <f t="shared" ca="1" si="299"/>
        <v>0</v>
      </c>
      <c r="CK154" s="56">
        <f t="shared" ca="1" si="300"/>
        <v>0</v>
      </c>
      <c r="CL154" s="56">
        <f t="shared" ca="1" si="301"/>
        <v>0</v>
      </c>
      <c r="CM154" s="56">
        <f t="shared" ca="1" si="302"/>
        <v>0</v>
      </c>
      <c r="CN154" s="56">
        <f t="shared" ca="1" si="303"/>
        <v>0</v>
      </c>
      <c r="CO154" s="56">
        <f t="shared" ca="1" si="304"/>
        <v>0</v>
      </c>
      <c r="CP154" s="56">
        <f t="shared" ca="1" si="305"/>
        <v>0</v>
      </c>
      <c r="CQ154" s="56">
        <f t="shared" ca="1" si="306"/>
        <v>0</v>
      </c>
      <c r="CR154" s="56">
        <f t="shared" ca="1" si="307"/>
        <v>0</v>
      </c>
      <c r="CS154" s="56">
        <f t="shared" ca="1" si="308"/>
        <v>0</v>
      </c>
      <c r="CT154" s="56">
        <f t="shared" ca="1" si="309"/>
        <v>0</v>
      </c>
      <c r="CU154" s="56">
        <f t="shared" ca="1" si="310"/>
        <v>0</v>
      </c>
      <c r="CV154" s="56">
        <f t="shared" ca="1" si="311"/>
        <v>0</v>
      </c>
      <c r="CW154" s="56">
        <f t="shared" ca="1" si="312"/>
        <v>0</v>
      </c>
      <c r="CX154" s="56">
        <f t="shared" ca="1" si="313"/>
        <v>0</v>
      </c>
      <c r="CY154" s="56">
        <f t="shared" ca="1" si="314"/>
        <v>0</v>
      </c>
      <c r="CZ154" s="56">
        <f t="shared" ca="1" si="315"/>
        <v>0</v>
      </c>
      <c r="DA154" s="56">
        <f t="shared" ca="1" si="316"/>
        <v>0</v>
      </c>
      <c r="DB154" s="56">
        <f t="shared" ca="1" si="317"/>
        <v>0</v>
      </c>
      <c r="DC154" s="56">
        <f t="shared" ca="1" si="318"/>
        <v>0</v>
      </c>
      <c r="DD154" s="56">
        <f t="shared" ca="1" si="319"/>
        <v>0</v>
      </c>
      <c r="DE154" s="56">
        <f t="shared" ca="1" si="320"/>
        <v>0</v>
      </c>
    </row>
    <row r="155" spans="1:109" ht="19.5" customHeight="1">
      <c r="A155" s="47"/>
      <c r="B155" s="62" t="str">
        <f t="shared" ca="1" si="214"/>
        <v/>
      </c>
      <c r="C155" s="63"/>
      <c r="D155" s="56">
        <f t="shared" ca="1" si="215"/>
        <v>0</v>
      </c>
      <c r="E155" s="56">
        <f t="shared" ca="1" si="216"/>
        <v>0</v>
      </c>
      <c r="F155" s="56">
        <f t="shared" ca="1" si="217"/>
        <v>0</v>
      </c>
      <c r="G155" s="56">
        <f t="shared" ca="1" si="218"/>
        <v>0</v>
      </c>
      <c r="H155" s="56">
        <f t="shared" ca="1" si="219"/>
        <v>0</v>
      </c>
      <c r="I155" s="56">
        <f t="shared" ca="1" si="220"/>
        <v>0</v>
      </c>
      <c r="J155" s="56">
        <f t="shared" ca="1" si="221"/>
        <v>0</v>
      </c>
      <c r="K155" s="56">
        <f t="shared" ca="1" si="222"/>
        <v>0</v>
      </c>
      <c r="L155" s="56">
        <f t="shared" ca="1" si="223"/>
        <v>0</v>
      </c>
      <c r="M155" s="56">
        <f t="shared" ca="1" si="224"/>
        <v>0</v>
      </c>
      <c r="N155" s="56">
        <f t="shared" ca="1" si="225"/>
        <v>0</v>
      </c>
      <c r="O155" s="56">
        <f t="shared" ca="1" si="226"/>
        <v>0</v>
      </c>
      <c r="P155" s="56">
        <f t="shared" ca="1" si="227"/>
        <v>0</v>
      </c>
      <c r="Q155" s="56">
        <f t="shared" ca="1" si="228"/>
        <v>0</v>
      </c>
      <c r="R155" s="56">
        <f t="shared" ca="1" si="229"/>
        <v>0</v>
      </c>
      <c r="S155" s="56">
        <f t="shared" ca="1" si="230"/>
        <v>0</v>
      </c>
      <c r="T155" s="56">
        <f t="shared" ca="1" si="231"/>
        <v>0</v>
      </c>
      <c r="U155" s="56">
        <f t="shared" ca="1" si="232"/>
        <v>0</v>
      </c>
      <c r="V155" s="56">
        <f t="shared" ca="1" si="233"/>
        <v>0</v>
      </c>
      <c r="W155" s="56">
        <f t="shared" ca="1" si="234"/>
        <v>0</v>
      </c>
      <c r="X155" s="56">
        <f t="shared" ca="1" si="235"/>
        <v>0</v>
      </c>
      <c r="Y155" s="56">
        <f t="shared" ca="1" si="236"/>
        <v>0</v>
      </c>
      <c r="Z155" s="56">
        <f t="shared" ca="1" si="237"/>
        <v>0</v>
      </c>
      <c r="AA155" s="56">
        <f t="shared" ca="1" si="238"/>
        <v>0</v>
      </c>
      <c r="AB155" s="56">
        <f t="shared" ca="1" si="239"/>
        <v>0</v>
      </c>
      <c r="AC155" s="56">
        <f t="shared" ca="1" si="240"/>
        <v>0</v>
      </c>
      <c r="AD155" s="56">
        <f t="shared" ca="1" si="241"/>
        <v>0</v>
      </c>
      <c r="AE155" s="56">
        <f t="shared" ca="1" si="242"/>
        <v>0</v>
      </c>
      <c r="AF155" s="56">
        <f t="shared" ca="1" si="243"/>
        <v>0</v>
      </c>
      <c r="AG155" s="56">
        <f t="shared" ca="1" si="244"/>
        <v>0</v>
      </c>
      <c r="AH155" s="56">
        <f t="shared" ca="1" si="245"/>
        <v>0</v>
      </c>
      <c r="AI155" s="56">
        <f t="shared" ca="1" si="246"/>
        <v>0</v>
      </c>
      <c r="AJ155" s="56">
        <f t="shared" ca="1" si="247"/>
        <v>0</v>
      </c>
      <c r="AK155" s="56">
        <f t="shared" ca="1" si="248"/>
        <v>0</v>
      </c>
      <c r="AL155" s="56">
        <f t="shared" ca="1" si="249"/>
        <v>0</v>
      </c>
      <c r="AM155" s="56">
        <f t="shared" ca="1" si="250"/>
        <v>0</v>
      </c>
      <c r="AN155" s="56">
        <f t="shared" ca="1" si="251"/>
        <v>0</v>
      </c>
      <c r="AO155" s="56">
        <f t="shared" ca="1" si="252"/>
        <v>0</v>
      </c>
      <c r="AP155" s="56">
        <f t="shared" ca="1" si="253"/>
        <v>0</v>
      </c>
      <c r="AQ155" s="56">
        <f t="shared" ca="1" si="254"/>
        <v>0</v>
      </c>
      <c r="AR155" s="56">
        <f t="shared" ca="1" si="255"/>
        <v>0</v>
      </c>
      <c r="AS155" s="56">
        <f t="shared" ca="1" si="256"/>
        <v>0</v>
      </c>
      <c r="AT155" s="56">
        <f t="shared" ca="1" si="257"/>
        <v>0</v>
      </c>
      <c r="AU155" s="56">
        <f t="shared" ca="1" si="258"/>
        <v>0</v>
      </c>
      <c r="AV155" s="56">
        <f t="shared" ca="1" si="259"/>
        <v>0</v>
      </c>
      <c r="AW155" s="56">
        <f t="shared" ca="1" si="260"/>
        <v>0</v>
      </c>
      <c r="AX155" s="56">
        <f t="shared" ca="1" si="261"/>
        <v>0</v>
      </c>
      <c r="AY155" s="56">
        <f t="shared" ca="1" si="262"/>
        <v>0</v>
      </c>
      <c r="AZ155" s="56">
        <f t="shared" ca="1" si="263"/>
        <v>0</v>
      </c>
      <c r="BA155" s="56">
        <f t="shared" ca="1" si="264"/>
        <v>0</v>
      </c>
      <c r="BB155" s="56">
        <f t="shared" ca="1" si="265"/>
        <v>0</v>
      </c>
      <c r="BC155" s="56">
        <f t="shared" ca="1" si="266"/>
        <v>0</v>
      </c>
      <c r="BD155" s="56">
        <f t="shared" ca="1" si="267"/>
        <v>0</v>
      </c>
      <c r="BE155" s="56">
        <f t="shared" ca="1" si="268"/>
        <v>0</v>
      </c>
      <c r="BF155" s="56">
        <f t="shared" ca="1" si="269"/>
        <v>0</v>
      </c>
      <c r="BG155" s="56">
        <f t="shared" ca="1" si="270"/>
        <v>0</v>
      </c>
      <c r="BH155" s="56">
        <f t="shared" ca="1" si="271"/>
        <v>0</v>
      </c>
      <c r="BI155" s="56">
        <f t="shared" ca="1" si="272"/>
        <v>0</v>
      </c>
      <c r="BJ155" s="56">
        <f t="shared" ca="1" si="273"/>
        <v>0</v>
      </c>
      <c r="BK155" s="56">
        <f t="shared" ca="1" si="274"/>
        <v>0</v>
      </c>
      <c r="BL155" s="56">
        <f t="shared" ca="1" si="275"/>
        <v>0</v>
      </c>
      <c r="BM155" s="56">
        <f t="shared" ca="1" si="276"/>
        <v>0</v>
      </c>
      <c r="BN155" s="56">
        <f t="shared" ca="1" si="277"/>
        <v>0</v>
      </c>
      <c r="BO155" s="56">
        <f t="shared" ca="1" si="278"/>
        <v>0</v>
      </c>
      <c r="BP155" s="56">
        <f t="shared" ca="1" si="279"/>
        <v>0</v>
      </c>
      <c r="BQ155" s="56">
        <f t="shared" ca="1" si="280"/>
        <v>0</v>
      </c>
      <c r="BR155" s="56">
        <f t="shared" ca="1" si="281"/>
        <v>0</v>
      </c>
      <c r="BS155" s="56">
        <f t="shared" ca="1" si="282"/>
        <v>0</v>
      </c>
      <c r="BT155" s="56">
        <f t="shared" ca="1" si="283"/>
        <v>0</v>
      </c>
      <c r="BU155" s="56">
        <f t="shared" ca="1" si="284"/>
        <v>0</v>
      </c>
      <c r="BV155" s="56">
        <f t="shared" ca="1" si="285"/>
        <v>0</v>
      </c>
      <c r="BW155" s="56">
        <f t="shared" ca="1" si="286"/>
        <v>0</v>
      </c>
      <c r="BX155" s="56">
        <f t="shared" ca="1" si="287"/>
        <v>0</v>
      </c>
      <c r="BY155" s="56">
        <f t="shared" ca="1" si="288"/>
        <v>0</v>
      </c>
      <c r="BZ155" s="56">
        <f t="shared" ca="1" si="289"/>
        <v>0</v>
      </c>
      <c r="CA155" s="56">
        <f t="shared" ca="1" si="290"/>
        <v>0</v>
      </c>
      <c r="CB155" s="56">
        <f t="shared" ca="1" si="291"/>
        <v>0</v>
      </c>
      <c r="CC155" s="56">
        <f t="shared" ca="1" si="292"/>
        <v>0</v>
      </c>
      <c r="CD155" s="56">
        <f t="shared" ca="1" si="293"/>
        <v>0</v>
      </c>
      <c r="CE155" s="56">
        <f t="shared" ca="1" si="294"/>
        <v>0</v>
      </c>
      <c r="CF155" s="56">
        <f t="shared" ca="1" si="295"/>
        <v>0</v>
      </c>
      <c r="CG155" s="56">
        <f t="shared" ca="1" si="296"/>
        <v>0</v>
      </c>
      <c r="CH155" s="56">
        <f t="shared" ca="1" si="297"/>
        <v>0</v>
      </c>
      <c r="CI155" s="56">
        <f t="shared" ca="1" si="298"/>
        <v>0</v>
      </c>
      <c r="CJ155" s="56">
        <f t="shared" ca="1" si="299"/>
        <v>0</v>
      </c>
      <c r="CK155" s="56">
        <f t="shared" ca="1" si="300"/>
        <v>0</v>
      </c>
      <c r="CL155" s="56">
        <f t="shared" ca="1" si="301"/>
        <v>0</v>
      </c>
      <c r="CM155" s="56">
        <f t="shared" ca="1" si="302"/>
        <v>0</v>
      </c>
      <c r="CN155" s="56">
        <f t="shared" ca="1" si="303"/>
        <v>0</v>
      </c>
      <c r="CO155" s="56">
        <f t="shared" ca="1" si="304"/>
        <v>0</v>
      </c>
      <c r="CP155" s="56">
        <f t="shared" ca="1" si="305"/>
        <v>0</v>
      </c>
      <c r="CQ155" s="56">
        <f t="shared" ca="1" si="306"/>
        <v>0</v>
      </c>
      <c r="CR155" s="56">
        <f t="shared" ca="1" si="307"/>
        <v>0</v>
      </c>
      <c r="CS155" s="56">
        <f t="shared" ca="1" si="308"/>
        <v>0</v>
      </c>
      <c r="CT155" s="56">
        <f t="shared" ca="1" si="309"/>
        <v>0</v>
      </c>
      <c r="CU155" s="56">
        <f t="shared" ca="1" si="310"/>
        <v>0</v>
      </c>
      <c r="CV155" s="56">
        <f t="shared" ca="1" si="311"/>
        <v>0</v>
      </c>
      <c r="CW155" s="56">
        <f t="shared" ca="1" si="312"/>
        <v>0</v>
      </c>
      <c r="CX155" s="56">
        <f t="shared" ca="1" si="313"/>
        <v>0</v>
      </c>
      <c r="CY155" s="56">
        <f t="shared" ca="1" si="314"/>
        <v>0</v>
      </c>
      <c r="CZ155" s="56">
        <f t="shared" ca="1" si="315"/>
        <v>0</v>
      </c>
      <c r="DA155" s="56">
        <f t="shared" ca="1" si="316"/>
        <v>0</v>
      </c>
      <c r="DB155" s="56">
        <f t="shared" ca="1" si="317"/>
        <v>0</v>
      </c>
      <c r="DC155" s="56">
        <f t="shared" ca="1" si="318"/>
        <v>0</v>
      </c>
      <c r="DD155" s="56">
        <f t="shared" ca="1" si="319"/>
        <v>0</v>
      </c>
      <c r="DE155" s="56">
        <f t="shared" ca="1" si="320"/>
        <v>0</v>
      </c>
    </row>
    <row r="156" spans="1:109" ht="19.5" customHeight="1">
      <c r="A156" s="47"/>
      <c r="B156" s="62" t="str">
        <f t="shared" ca="1" si="214"/>
        <v/>
      </c>
      <c r="C156" s="63"/>
      <c r="D156" s="56">
        <f t="shared" ca="1" si="215"/>
        <v>0</v>
      </c>
      <c r="E156" s="56">
        <f t="shared" ca="1" si="216"/>
        <v>0</v>
      </c>
      <c r="F156" s="56">
        <f t="shared" ca="1" si="217"/>
        <v>0</v>
      </c>
      <c r="G156" s="56">
        <f t="shared" ca="1" si="218"/>
        <v>0</v>
      </c>
      <c r="H156" s="56">
        <f t="shared" ca="1" si="219"/>
        <v>0</v>
      </c>
      <c r="I156" s="56">
        <f t="shared" ca="1" si="220"/>
        <v>0</v>
      </c>
      <c r="J156" s="56">
        <f t="shared" ca="1" si="221"/>
        <v>0</v>
      </c>
      <c r="K156" s="56">
        <f t="shared" ca="1" si="222"/>
        <v>0</v>
      </c>
      <c r="L156" s="56">
        <f t="shared" ca="1" si="223"/>
        <v>0</v>
      </c>
      <c r="M156" s="56">
        <f t="shared" ca="1" si="224"/>
        <v>0</v>
      </c>
      <c r="N156" s="56">
        <f t="shared" ca="1" si="225"/>
        <v>0</v>
      </c>
      <c r="O156" s="56">
        <f t="shared" ca="1" si="226"/>
        <v>0</v>
      </c>
      <c r="P156" s="56">
        <f t="shared" ca="1" si="227"/>
        <v>0</v>
      </c>
      <c r="Q156" s="56">
        <f t="shared" ca="1" si="228"/>
        <v>0</v>
      </c>
      <c r="R156" s="56">
        <f t="shared" ca="1" si="229"/>
        <v>0</v>
      </c>
      <c r="S156" s="56">
        <f t="shared" ca="1" si="230"/>
        <v>0</v>
      </c>
      <c r="T156" s="56">
        <f t="shared" ca="1" si="231"/>
        <v>0</v>
      </c>
      <c r="U156" s="56">
        <f t="shared" ca="1" si="232"/>
        <v>0</v>
      </c>
      <c r="V156" s="56">
        <f t="shared" ca="1" si="233"/>
        <v>0</v>
      </c>
      <c r="W156" s="56">
        <f t="shared" ca="1" si="234"/>
        <v>0</v>
      </c>
      <c r="X156" s="56">
        <f t="shared" ca="1" si="235"/>
        <v>0</v>
      </c>
      <c r="Y156" s="56">
        <f t="shared" ca="1" si="236"/>
        <v>0</v>
      </c>
      <c r="Z156" s="56">
        <f t="shared" ca="1" si="237"/>
        <v>0</v>
      </c>
      <c r="AA156" s="56">
        <f t="shared" ca="1" si="238"/>
        <v>0</v>
      </c>
      <c r="AB156" s="56">
        <f t="shared" ca="1" si="239"/>
        <v>0</v>
      </c>
      <c r="AC156" s="56">
        <f t="shared" ca="1" si="240"/>
        <v>0</v>
      </c>
      <c r="AD156" s="56">
        <f t="shared" ca="1" si="241"/>
        <v>0</v>
      </c>
      <c r="AE156" s="56">
        <f t="shared" ca="1" si="242"/>
        <v>0</v>
      </c>
      <c r="AF156" s="56">
        <f t="shared" ca="1" si="243"/>
        <v>0</v>
      </c>
      <c r="AG156" s="56">
        <f t="shared" ca="1" si="244"/>
        <v>0</v>
      </c>
      <c r="AH156" s="56">
        <f t="shared" ca="1" si="245"/>
        <v>0</v>
      </c>
      <c r="AI156" s="56">
        <f t="shared" ca="1" si="246"/>
        <v>0</v>
      </c>
      <c r="AJ156" s="56">
        <f t="shared" ca="1" si="247"/>
        <v>0</v>
      </c>
      <c r="AK156" s="56">
        <f t="shared" ca="1" si="248"/>
        <v>0</v>
      </c>
      <c r="AL156" s="56">
        <f t="shared" ca="1" si="249"/>
        <v>0</v>
      </c>
      <c r="AM156" s="56">
        <f t="shared" ca="1" si="250"/>
        <v>0</v>
      </c>
      <c r="AN156" s="56">
        <f t="shared" ca="1" si="251"/>
        <v>0</v>
      </c>
      <c r="AO156" s="56">
        <f t="shared" ca="1" si="252"/>
        <v>0</v>
      </c>
      <c r="AP156" s="56">
        <f t="shared" ca="1" si="253"/>
        <v>0</v>
      </c>
      <c r="AQ156" s="56">
        <f t="shared" ca="1" si="254"/>
        <v>0</v>
      </c>
      <c r="AR156" s="56">
        <f t="shared" ca="1" si="255"/>
        <v>0</v>
      </c>
      <c r="AS156" s="56">
        <f t="shared" ca="1" si="256"/>
        <v>0</v>
      </c>
      <c r="AT156" s="56">
        <f t="shared" ca="1" si="257"/>
        <v>0</v>
      </c>
      <c r="AU156" s="56">
        <f t="shared" ca="1" si="258"/>
        <v>0</v>
      </c>
      <c r="AV156" s="56">
        <f t="shared" ca="1" si="259"/>
        <v>0</v>
      </c>
      <c r="AW156" s="56">
        <f t="shared" ca="1" si="260"/>
        <v>0</v>
      </c>
      <c r="AX156" s="56">
        <f t="shared" ca="1" si="261"/>
        <v>0</v>
      </c>
      <c r="AY156" s="56">
        <f t="shared" ca="1" si="262"/>
        <v>0</v>
      </c>
      <c r="AZ156" s="56">
        <f t="shared" ca="1" si="263"/>
        <v>0</v>
      </c>
      <c r="BA156" s="56">
        <f t="shared" ca="1" si="264"/>
        <v>0</v>
      </c>
      <c r="BB156" s="56">
        <f t="shared" ca="1" si="265"/>
        <v>0</v>
      </c>
      <c r="BC156" s="56">
        <f t="shared" ca="1" si="266"/>
        <v>0</v>
      </c>
      <c r="BD156" s="56">
        <f t="shared" ca="1" si="267"/>
        <v>0</v>
      </c>
      <c r="BE156" s="56">
        <f t="shared" ca="1" si="268"/>
        <v>0</v>
      </c>
      <c r="BF156" s="56">
        <f t="shared" ca="1" si="269"/>
        <v>0</v>
      </c>
      <c r="BG156" s="56">
        <f t="shared" ca="1" si="270"/>
        <v>0</v>
      </c>
      <c r="BH156" s="56">
        <f t="shared" ca="1" si="271"/>
        <v>0</v>
      </c>
      <c r="BI156" s="56">
        <f t="shared" ca="1" si="272"/>
        <v>0</v>
      </c>
      <c r="BJ156" s="56">
        <f t="shared" ca="1" si="273"/>
        <v>0</v>
      </c>
      <c r="BK156" s="56">
        <f t="shared" ca="1" si="274"/>
        <v>0</v>
      </c>
      <c r="BL156" s="56">
        <f t="shared" ca="1" si="275"/>
        <v>0</v>
      </c>
      <c r="BM156" s="56">
        <f t="shared" ca="1" si="276"/>
        <v>0</v>
      </c>
      <c r="BN156" s="56">
        <f t="shared" ca="1" si="277"/>
        <v>0</v>
      </c>
      <c r="BO156" s="56">
        <f t="shared" ca="1" si="278"/>
        <v>0</v>
      </c>
      <c r="BP156" s="56">
        <f t="shared" ca="1" si="279"/>
        <v>0</v>
      </c>
      <c r="BQ156" s="56">
        <f t="shared" ca="1" si="280"/>
        <v>0</v>
      </c>
      <c r="BR156" s="56">
        <f t="shared" ca="1" si="281"/>
        <v>0</v>
      </c>
      <c r="BS156" s="56">
        <f t="shared" ca="1" si="282"/>
        <v>0</v>
      </c>
      <c r="BT156" s="56">
        <f t="shared" ca="1" si="283"/>
        <v>0</v>
      </c>
      <c r="BU156" s="56">
        <f t="shared" ca="1" si="284"/>
        <v>0</v>
      </c>
      <c r="BV156" s="56">
        <f t="shared" ca="1" si="285"/>
        <v>0</v>
      </c>
      <c r="BW156" s="56">
        <f t="shared" ca="1" si="286"/>
        <v>0</v>
      </c>
      <c r="BX156" s="56">
        <f t="shared" ca="1" si="287"/>
        <v>0</v>
      </c>
      <c r="BY156" s="56">
        <f t="shared" ca="1" si="288"/>
        <v>0</v>
      </c>
      <c r="BZ156" s="56">
        <f t="shared" ca="1" si="289"/>
        <v>0</v>
      </c>
      <c r="CA156" s="56">
        <f t="shared" ca="1" si="290"/>
        <v>0</v>
      </c>
      <c r="CB156" s="56">
        <f t="shared" ca="1" si="291"/>
        <v>0</v>
      </c>
      <c r="CC156" s="56">
        <f t="shared" ca="1" si="292"/>
        <v>0</v>
      </c>
      <c r="CD156" s="56">
        <f t="shared" ca="1" si="293"/>
        <v>0</v>
      </c>
      <c r="CE156" s="56">
        <f t="shared" ca="1" si="294"/>
        <v>0</v>
      </c>
      <c r="CF156" s="56">
        <f t="shared" ca="1" si="295"/>
        <v>0</v>
      </c>
      <c r="CG156" s="56">
        <f t="shared" ca="1" si="296"/>
        <v>0</v>
      </c>
      <c r="CH156" s="56">
        <f t="shared" ca="1" si="297"/>
        <v>0</v>
      </c>
      <c r="CI156" s="56">
        <f t="shared" ca="1" si="298"/>
        <v>0</v>
      </c>
      <c r="CJ156" s="56">
        <f t="shared" ca="1" si="299"/>
        <v>0</v>
      </c>
      <c r="CK156" s="56">
        <f t="shared" ca="1" si="300"/>
        <v>0</v>
      </c>
      <c r="CL156" s="56">
        <f t="shared" ca="1" si="301"/>
        <v>0</v>
      </c>
      <c r="CM156" s="56">
        <f t="shared" ca="1" si="302"/>
        <v>0</v>
      </c>
      <c r="CN156" s="56">
        <f t="shared" ca="1" si="303"/>
        <v>0</v>
      </c>
      <c r="CO156" s="56">
        <f t="shared" ca="1" si="304"/>
        <v>0</v>
      </c>
      <c r="CP156" s="56">
        <f t="shared" ca="1" si="305"/>
        <v>0</v>
      </c>
      <c r="CQ156" s="56">
        <f t="shared" ca="1" si="306"/>
        <v>0</v>
      </c>
      <c r="CR156" s="56">
        <f t="shared" ca="1" si="307"/>
        <v>0</v>
      </c>
      <c r="CS156" s="56">
        <f t="shared" ca="1" si="308"/>
        <v>0</v>
      </c>
      <c r="CT156" s="56">
        <f t="shared" ca="1" si="309"/>
        <v>0</v>
      </c>
      <c r="CU156" s="56">
        <f t="shared" ca="1" si="310"/>
        <v>0</v>
      </c>
      <c r="CV156" s="56">
        <f t="shared" ca="1" si="311"/>
        <v>0</v>
      </c>
      <c r="CW156" s="56">
        <f t="shared" ca="1" si="312"/>
        <v>0</v>
      </c>
      <c r="CX156" s="56">
        <f t="shared" ca="1" si="313"/>
        <v>0</v>
      </c>
      <c r="CY156" s="56">
        <f t="shared" ca="1" si="314"/>
        <v>0</v>
      </c>
      <c r="CZ156" s="56">
        <f t="shared" ca="1" si="315"/>
        <v>0</v>
      </c>
      <c r="DA156" s="56">
        <f t="shared" ca="1" si="316"/>
        <v>0</v>
      </c>
      <c r="DB156" s="56">
        <f t="shared" ca="1" si="317"/>
        <v>0</v>
      </c>
      <c r="DC156" s="56">
        <f t="shared" ca="1" si="318"/>
        <v>0</v>
      </c>
      <c r="DD156" s="56">
        <f t="shared" ca="1" si="319"/>
        <v>0</v>
      </c>
      <c r="DE156" s="56">
        <f t="shared" ca="1" si="320"/>
        <v>0</v>
      </c>
    </row>
    <row r="157" spans="1:109" ht="19.5" customHeight="1">
      <c r="A157" s="47"/>
      <c r="B157" s="62" t="str">
        <f t="shared" ca="1" si="214"/>
        <v/>
      </c>
      <c r="C157" s="63"/>
      <c r="D157" s="56">
        <f t="shared" ca="1" si="215"/>
        <v>0</v>
      </c>
      <c r="E157" s="56">
        <f t="shared" ca="1" si="216"/>
        <v>0</v>
      </c>
      <c r="F157" s="56">
        <f t="shared" ca="1" si="217"/>
        <v>0</v>
      </c>
      <c r="G157" s="56">
        <f t="shared" ca="1" si="218"/>
        <v>0</v>
      </c>
      <c r="H157" s="56">
        <f t="shared" ca="1" si="219"/>
        <v>0</v>
      </c>
      <c r="I157" s="56">
        <f t="shared" ca="1" si="220"/>
        <v>0</v>
      </c>
      <c r="J157" s="56">
        <f t="shared" ca="1" si="221"/>
        <v>0</v>
      </c>
      <c r="K157" s="56">
        <f t="shared" ca="1" si="222"/>
        <v>0</v>
      </c>
      <c r="L157" s="56">
        <f t="shared" ca="1" si="223"/>
        <v>0</v>
      </c>
      <c r="M157" s="56">
        <f t="shared" ca="1" si="224"/>
        <v>0</v>
      </c>
      <c r="N157" s="56">
        <f t="shared" ca="1" si="225"/>
        <v>0</v>
      </c>
      <c r="O157" s="56">
        <f t="shared" ca="1" si="226"/>
        <v>0</v>
      </c>
      <c r="P157" s="56">
        <f t="shared" ca="1" si="227"/>
        <v>0</v>
      </c>
      <c r="Q157" s="56">
        <f t="shared" ca="1" si="228"/>
        <v>0</v>
      </c>
      <c r="R157" s="56">
        <f t="shared" ca="1" si="229"/>
        <v>0</v>
      </c>
      <c r="S157" s="56">
        <f t="shared" ca="1" si="230"/>
        <v>0</v>
      </c>
      <c r="T157" s="56">
        <f t="shared" ca="1" si="231"/>
        <v>0</v>
      </c>
      <c r="U157" s="56">
        <f t="shared" ca="1" si="232"/>
        <v>0</v>
      </c>
      <c r="V157" s="56">
        <f t="shared" ca="1" si="233"/>
        <v>0</v>
      </c>
      <c r="W157" s="56">
        <f t="shared" ca="1" si="234"/>
        <v>0</v>
      </c>
      <c r="X157" s="56">
        <f t="shared" ca="1" si="235"/>
        <v>0</v>
      </c>
      <c r="Y157" s="56">
        <f t="shared" ca="1" si="236"/>
        <v>0</v>
      </c>
      <c r="Z157" s="56">
        <f t="shared" ca="1" si="237"/>
        <v>0</v>
      </c>
      <c r="AA157" s="56">
        <f t="shared" ca="1" si="238"/>
        <v>0</v>
      </c>
      <c r="AB157" s="56">
        <f t="shared" ca="1" si="239"/>
        <v>0</v>
      </c>
      <c r="AC157" s="56">
        <f t="shared" ca="1" si="240"/>
        <v>0</v>
      </c>
      <c r="AD157" s="56">
        <f t="shared" ca="1" si="241"/>
        <v>0</v>
      </c>
      <c r="AE157" s="56">
        <f t="shared" ca="1" si="242"/>
        <v>0</v>
      </c>
      <c r="AF157" s="56">
        <f t="shared" ca="1" si="243"/>
        <v>0</v>
      </c>
      <c r="AG157" s="56">
        <f t="shared" ca="1" si="244"/>
        <v>0</v>
      </c>
      <c r="AH157" s="56">
        <f t="shared" ca="1" si="245"/>
        <v>0</v>
      </c>
      <c r="AI157" s="56">
        <f t="shared" ca="1" si="246"/>
        <v>0</v>
      </c>
      <c r="AJ157" s="56">
        <f t="shared" ca="1" si="247"/>
        <v>0</v>
      </c>
      <c r="AK157" s="56">
        <f t="shared" ca="1" si="248"/>
        <v>0</v>
      </c>
      <c r="AL157" s="56">
        <f t="shared" ca="1" si="249"/>
        <v>0</v>
      </c>
      <c r="AM157" s="56">
        <f t="shared" ca="1" si="250"/>
        <v>0</v>
      </c>
      <c r="AN157" s="56">
        <f t="shared" ca="1" si="251"/>
        <v>0</v>
      </c>
      <c r="AO157" s="56">
        <f t="shared" ca="1" si="252"/>
        <v>0</v>
      </c>
      <c r="AP157" s="56">
        <f t="shared" ca="1" si="253"/>
        <v>0</v>
      </c>
      <c r="AQ157" s="56">
        <f t="shared" ca="1" si="254"/>
        <v>0</v>
      </c>
      <c r="AR157" s="56">
        <f t="shared" ca="1" si="255"/>
        <v>0</v>
      </c>
      <c r="AS157" s="56">
        <f t="shared" ca="1" si="256"/>
        <v>0</v>
      </c>
      <c r="AT157" s="56">
        <f t="shared" ca="1" si="257"/>
        <v>0</v>
      </c>
      <c r="AU157" s="56">
        <f t="shared" ca="1" si="258"/>
        <v>0</v>
      </c>
      <c r="AV157" s="56">
        <f t="shared" ca="1" si="259"/>
        <v>0</v>
      </c>
      <c r="AW157" s="56">
        <f t="shared" ca="1" si="260"/>
        <v>0</v>
      </c>
      <c r="AX157" s="56">
        <f t="shared" ca="1" si="261"/>
        <v>0</v>
      </c>
      <c r="AY157" s="56">
        <f t="shared" ca="1" si="262"/>
        <v>0</v>
      </c>
      <c r="AZ157" s="56">
        <f t="shared" ca="1" si="263"/>
        <v>0</v>
      </c>
      <c r="BA157" s="56">
        <f t="shared" ca="1" si="264"/>
        <v>0</v>
      </c>
      <c r="BB157" s="56">
        <f t="shared" ca="1" si="265"/>
        <v>0</v>
      </c>
      <c r="BC157" s="56">
        <f t="shared" ca="1" si="266"/>
        <v>0</v>
      </c>
      <c r="BD157" s="56">
        <f t="shared" ca="1" si="267"/>
        <v>0</v>
      </c>
      <c r="BE157" s="56">
        <f t="shared" ca="1" si="268"/>
        <v>0</v>
      </c>
      <c r="BF157" s="56">
        <f t="shared" ca="1" si="269"/>
        <v>0</v>
      </c>
      <c r="BG157" s="56">
        <f t="shared" ca="1" si="270"/>
        <v>0</v>
      </c>
      <c r="BH157" s="56">
        <f t="shared" ca="1" si="271"/>
        <v>0</v>
      </c>
      <c r="BI157" s="56">
        <f t="shared" ca="1" si="272"/>
        <v>0</v>
      </c>
      <c r="BJ157" s="56">
        <f t="shared" ca="1" si="273"/>
        <v>0</v>
      </c>
      <c r="BK157" s="56">
        <f t="shared" ca="1" si="274"/>
        <v>0</v>
      </c>
      <c r="BL157" s="56">
        <f t="shared" ca="1" si="275"/>
        <v>0</v>
      </c>
      <c r="BM157" s="56">
        <f t="shared" ca="1" si="276"/>
        <v>0</v>
      </c>
      <c r="BN157" s="56">
        <f t="shared" ca="1" si="277"/>
        <v>0</v>
      </c>
      <c r="BO157" s="56">
        <f t="shared" ca="1" si="278"/>
        <v>0</v>
      </c>
      <c r="BP157" s="56">
        <f t="shared" ca="1" si="279"/>
        <v>0</v>
      </c>
      <c r="BQ157" s="56">
        <f t="shared" ca="1" si="280"/>
        <v>0</v>
      </c>
      <c r="BR157" s="56">
        <f t="shared" ca="1" si="281"/>
        <v>0</v>
      </c>
      <c r="BS157" s="56">
        <f t="shared" ca="1" si="282"/>
        <v>0</v>
      </c>
      <c r="BT157" s="56">
        <f t="shared" ca="1" si="283"/>
        <v>0</v>
      </c>
      <c r="BU157" s="56">
        <f t="shared" ca="1" si="284"/>
        <v>0</v>
      </c>
      <c r="BV157" s="56">
        <f t="shared" ca="1" si="285"/>
        <v>0</v>
      </c>
      <c r="BW157" s="56">
        <f t="shared" ca="1" si="286"/>
        <v>0</v>
      </c>
      <c r="BX157" s="56">
        <f t="shared" ca="1" si="287"/>
        <v>0</v>
      </c>
      <c r="BY157" s="56">
        <f t="shared" ca="1" si="288"/>
        <v>0</v>
      </c>
      <c r="BZ157" s="56">
        <f t="shared" ca="1" si="289"/>
        <v>0</v>
      </c>
      <c r="CA157" s="56">
        <f t="shared" ca="1" si="290"/>
        <v>0</v>
      </c>
      <c r="CB157" s="56">
        <f t="shared" ca="1" si="291"/>
        <v>0</v>
      </c>
      <c r="CC157" s="56">
        <f t="shared" ca="1" si="292"/>
        <v>0</v>
      </c>
      <c r="CD157" s="56">
        <f t="shared" ca="1" si="293"/>
        <v>0</v>
      </c>
      <c r="CE157" s="56">
        <f t="shared" ca="1" si="294"/>
        <v>0</v>
      </c>
      <c r="CF157" s="56">
        <f t="shared" ca="1" si="295"/>
        <v>0</v>
      </c>
      <c r="CG157" s="56">
        <f t="shared" ca="1" si="296"/>
        <v>0</v>
      </c>
      <c r="CH157" s="56">
        <f t="shared" ca="1" si="297"/>
        <v>0</v>
      </c>
      <c r="CI157" s="56">
        <f t="shared" ca="1" si="298"/>
        <v>0</v>
      </c>
      <c r="CJ157" s="56">
        <f t="shared" ca="1" si="299"/>
        <v>0</v>
      </c>
      <c r="CK157" s="56">
        <f t="shared" ca="1" si="300"/>
        <v>0</v>
      </c>
      <c r="CL157" s="56">
        <f t="shared" ca="1" si="301"/>
        <v>0</v>
      </c>
      <c r="CM157" s="56">
        <f t="shared" ca="1" si="302"/>
        <v>0</v>
      </c>
      <c r="CN157" s="56">
        <f t="shared" ca="1" si="303"/>
        <v>0</v>
      </c>
      <c r="CO157" s="56">
        <f t="shared" ca="1" si="304"/>
        <v>0</v>
      </c>
      <c r="CP157" s="56">
        <f t="shared" ca="1" si="305"/>
        <v>0</v>
      </c>
      <c r="CQ157" s="56">
        <f t="shared" ca="1" si="306"/>
        <v>0</v>
      </c>
      <c r="CR157" s="56">
        <f t="shared" ca="1" si="307"/>
        <v>0</v>
      </c>
      <c r="CS157" s="56">
        <f t="shared" ca="1" si="308"/>
        <v>0</v>
      </c>
      <c r="CT157" s="56">
        <f t="shared" ca="1" si="309"/>
        <v>0</v>
      </c>
      <c r="CU157" s="56">
        <f t="shared" ca="1" si="310"/>
        <v>0</v>
      </c>
      <c r="CV157" s="56">
        <f t="shared" ca="1" si="311"/>
        <v>0</v>
      </c>
      <c r="CW157" s="56">
        <f t="shared" ca="1" si="312"/>
        <v>0</v>
      </c>
      <c r="CX157" s="56">
        <f t="shared" ca="1" si="313"/>
        <v>0</v>
      </c>
      <c r="CY157" s="56">
        <f t="shared" ca="1" si="314"/>
        <v>0</v>
      </c>
      <c r="CZ157" s="56">
        <f t="shared" ca="1" si="315"/>
        <v>0</v>
      </c>
      <c r="DA157" s="56">
        <f t="shared" ca="1" si="316"/>
        <v>0</v>
      </c>
      <c r="DB157" s="56">
        <f t="shared" ca="1" si="317"/>
        <v>0</v>
      </c>
      <c r="DC157" s="56">
        <f t="shared" ca="1" si="318"/>
        <v>0</v>
      </c>
      <c r="DD157" s="56">
        <f t="shared" ca="1" si="319"/>
        <v>0</v>
      </c>
      <c r="DE157" s="56">
        <f t="shared" ca="1" si="320"/>
        <v>0</v>
      </c>
    </row>
    <row r="158" spans="1:109" ht="19.5" customHeight="1">
      <c r="A158" s="47"/>
      <c r="B158" s="62" t="str">
        <f t="shared" ca="1" si="214"/>
        <v/>
      </c>
      <c r="C158" s="63"/>
      <c r="D158" s="56">
        <f t="shared" ca="1" si="215"/>
        <v>0</v>
      </c>
      <c r="E158" s="56">
        <f t="shared" ca="1" si="216"/>
        <v>0</v>
      </c>
      <c r="F158" s="56">
        <f t="shared" ca="1" si="217"/>
        <v>0</v>
      </c>
      <c r="G158" s="56">
        <f t="shared" ca="1" si="218"/>
        <v>0</v>
      </c>
      <c r="H158" s="56">
        <f t="shared" ca="1" si="219"/>
        <v>0</v>
      </c>
      <c r="I158" s="56">
        <f t="shared" ca="1" si="220"/>
        <v>0</v>
      </c>
      <c r="J158" s="56">
        <f t="shared" ca="1" si="221"/>
        <v>0</v>
      </c>
      <c r="K158" s="56">
        <f t="shared" ca="1" si="222"/>
        <v>0</v>
      </c>
      <c r="L158" s="56">
        <f t="shared" ca="1" si="223"/>
        <v>0</v>
      </c>
      <c r="M158" s="56">
        <f t="shared" ca="1" si="224"/>
        <v>0</v>
      </c>
      <c r="N158" s="56">
        <f t="shared" ca="1" si="225"/>
        <v>0</v>
      </c>
      <c r="O158" s="56">
        <f t="shared" ca="1" si="226"/>
        <v>0</v>
      </c>
      <c r="P158" s="56">
        <f t="shared" ca="1" si="227"/>
        <v>0</v>
      </c>
      <c r="Q158" s="56">
        <f t="shared" ca="1" si="228"/>
        <v>0</v>
      </c>
      <c r="R158" s="56">
        <f t="shared" ca="1" si="229"/>
        <v>0</v>
      </c>
      <c r="S158" s="56">
        <f t="shared" ca="1" si="230"/>
        <v>0</v>
      </c>
      <c r="T158" s="56">
        <f t="shared" ca="1" si="231"/>
        <v>0</v>
      </c>
      <c r="U158" s="56">
        <f t="shared" ca="1" si="232"/>
        <v>0</v>
      </c>
      <c r="V158" s="56">
        <f t="shared" ca="1" si="233"/>
        <v>0</v>
      </c>
      <c r="W158" s="56">
        <f t="shared" ca="1" si="234"/>
        <v>0</v>
      </c>
      <c r="X158" s="56">
        <f t="shared" ca="1" si="235"/>
        <v>0</v>
      </c>
      <c r="Y158" s="56">
        <f t="shared" ca="1" si="236"/>
        <v>0</v>
      </c>
      <c r="Z158" s="56">
        <f t="shared" ca="1" si="237"/>
        <v>0</v>
      </c>
      <c r="AA158" s="56">
        <f t="shared" ca="1" si="238"/>
        <v>0</v>
      </c>
      <c r="AB158" s="56">
        <f t="shared" ca="1" si="239"/>
        <v>0</v>
      </c>
      <c r="AC158" s="56">
        <f t="shared" ca="1" si="240"/>
        <v>0</v>
      </c>
      <c r="AD158" s="56">
        <f t="shared" ca="1" si="241"/>
        <v>0</v>
      </c>
      <c r="AE158" s="56">
        <f t="shared" ca="1" si="242"/>
        <v>0</v>
      </c>
      <c r="AF158" s="56">
        <f t="shared" ca="1" si="243"/>
        <v>0</v>
      </c>
      <c r="AG158" s="56">
        <f t="shared" ca="1" si="244"/>
        <v>0</v>
      </c>
      <c r="AH158" s="56">
        <f t="shared" ca="1" si="245"/>
        <v>0</v>
      </c>
      <c r="AI158" s="56">
        <f t="shared" ca="1" si="246"/>
        <v>0</v>
      </c>
      <c r="AJ158" s="56">
        <f t="shared" ca="1" si="247"/>
        <v>0</v>
      </c>
      <c r="AK158" s="56">
        <f t="shared" ca="1" si="248"/>
        <v>0</v>
      </c>
      <c r="AL158" s="56">
        <f t="shared" ca="1" si="249"/>
        <v>0</v>
      </c>
      <c r="AM158" s="56">
        <f t="shared" ca="1" si="250"/>
        <v>0</v>
      </c>
      <c r="AN158" s="56">
        <f t="shared" ca="1" si="251"/>
        <v>0</v>
      </c>
      <c r="AO158" s="56">
        <f t="shared" ca="1" si="252"/>
        <v>0</v>
      </c>
      <c r="AP158" s="56">
        <f t="shared" ca="1" si="253"/>
        <v>0</v>
      </c>
      <c r="AQ158" s="56">
        <f t="shared" ca="1" si="254"/>
        <v>0</v>
      </c>
      <c r="AR158" s="56">
        <f t="shared" ca="1" si="255"/>
        <v>0</v>
      </c>
      <c r="AS158" s="56">
        <f t="shared" ca="1" si="256"/>
        <v>0</v>
      </c>
      <c r="AT158" s="56">
        <f t="shared" ca="1" si="257"/>
        <v>0</v>
      </c>
      <c r="AU158" s="56">
        <f t="shared" ca="1" si="258"/>
        <v>0</v>
      </c>
      <c r="AV158" s="56">
        <f t="shared" ca="1" si="259"/>
        <v>0</v>
      </c>
      <c r="AW158" s="56">
        <f t="shared" ca="1" si="260"/>
        <v>0</v>
      </c>
      <c r="AX158" s="56">
        <f t="shared" ca="1" si="261"/>
        <v>0</v>
      </c>
      <c r="AY158" s="56">
        <f t="shared" ca="1" si="262"/>
        <v>0</v>
      </c>
      <c r="AZ158" s="56">
        <f t="shared" ca="1" si="263"/>
        <v>0</v>
      </c>
      <c r="BA158" s="56">
        <f t="shared" ca="1" si="264"/>
        <v>0</v>
      </c>
      <c r="BB158" s="56">
        <f t="shared" ca="1" si="265"/>
        <v>0</v>
      </c>
      <c r="BC158" s="56">
        <f t="shared" ca="1" si="266"/>
        <v>0</v>
      </c>
      <c r="BD158" s="56">
        <f t="shared" ca="1" si="267"/>
        <v>0</v>
      </c>
      <c r="BE158" s="56">
        <f t="shared" ca="1" si="268"/>
        <v>0</v>
      </c>
      <c r="BF158" s="56">
        <f t="shared" ca="1" si="269"/>
        <v>0</v>
      </c>
      <c r="BG158" s="56">
        <f t="shared" ca="1" si="270"/>
        <v>0</v>
      </c>
      <c r="BH158" s="56">
        <f t="shared" ca="1" si="271"/>
        <v>0</v>
      </c>
      <c r="BI158" s="56">
        <f t="shared" ca="1" si="272"/>
        <v>0</v>
      </c>
      <c r="BJ158" s="56">
        <f t="shared" ca="1" si="273"/>
        <v>0</v>
      </c>
      <c r="BK158" s="56">
        <f t="shared" ca="1" si="274"/>
        <v>0</v>
      </c>
      <c r="BL158" s="56">
        <f t="shared" ca="1" si="275"/>
        <v>0</v>
      </c>
      <c r="BM158" s="56">
        <f t="shared" ca="1" si="276"/>
        <v>0</v>
      </c>
      <c r="BN158" s="56">
        <f t="shared" ca="1" si="277"/>
        <v>0</v>
      </c>
      <c r="BO158" s="56">
        <f t="shared" ca="1" si="278"/>
        <v>0</v>
      </c>
      <c r="BP158" s="56">
        <f t="shared" ca="1" si="279"/>
        <v>0</v>
      </c>
      <c r="BQ158" s="56">
        <f t="shared" ca="1" si="280"/>
        <v>0</v>
      </c>
      <c r="BR158" s="56">
        <f t="shared" ca="1" si="281"/>
        <v>0</v>
      </c>
      <c r="BS158" s="56">
        <f t="shared" ca="1" si="282"/>
        <v>0</v>
      </c>
      <c r="BT158" s="56">
        <f t="shared" ca="1" si="283"/>
        <v>0</v>
      </c>
      <c r="BU158" s="56">
        <f t="shared" ca="1" si="284"/>
        <v>0</v>
      </c>
      <c r="BV158" s="56">
        <f t="shared" ca="1" si="285"/>
        <v>0</v>
      </c>
      <c r="BW158" s="56">
        <f t="shared" ca="1" si="286"/>
        <v>0</v>
      </c>
      <c r="BX158" s="56">
        <f t="shared" ca="1" si="287"/>
        <v>0</v>
      </c>
      <c r="BY158" s="56">
        <f t="shared" ca="1" si="288"/>
        <v>0</v>
      </c>
      <c r="BZ158" s="56">
        <f t="shared" ca="1" si="289"/>
        <v>0</v>
      </c>
      <c r="CA158" s="56">
        <f t="shared" ca="1" si="290"/>
        <v>0</v>
      </c>
      <c r="CB158" s="56">
        <f t="shared" ca="1" si="291"/>
        <v>0</v>
      </c>
      <c r="CC158" s="56">
        <f t="shared" ca="1" si="292"/>
        <v>0</v>
      </c>
      <c r="CD158" s="56">
        <f t="shared" ca="1" si="293"/>
        <v>0</v>
      </c>
      <c r="CE158" s="56">
        <f t="shared" ca="1" si="294"/>
        <v>0</v>
      </c>
      <c r="CF158" s="56">
        <f t="shared" ca="1" si="295"/>
        <v>0</v>
      </c>
      <c r="CG158" s="56">
        <f t="shared" ca="1" si="296"/>
        <v>0</v>
      </c>
      <c r="CH158" s="56">
        <f t="shared" ca="1" si="297"/>
        <v>0</v>
      </c>
      <c r="CI158" s="56">
        <f t="shared" ca="1" si="298"/>
        <v>0</v>
      </c>
      <c r="CJ158" s="56">
        <f t="shared" ca="1" si="299"/>
        <v>0</v>
      </c>
      <c r="CK158" s="56">
        <f t="shared" ca="1" si="300"/>
        <v>0</v>
      </c>
      <c r="CL158" s="56">
        <f t="shared" ca="1" si="301"/>
        <v>0</v>
      </c>
      <c r="CM158" s="56">
        <f t="shared" ca="1" si="302"/>
        <v>0</v>
      </c>
      <c r="CN158" s="56">
        <f t="shared" ca="1" si="303"/>
        <v>0</v>
      </c>
      <c r="CO158" s="56">
        <f t="shared" ca="1" si="304"/>
        <v>0</v>
      </c>
      <c r="CP158" s="56">
        <f t="shared" ca="1" si="305"/>
        <v>0</v>
      </c>
      <c r="CQ158" s="56">
        <f t="shared" ca="1" si="306"/>
        <v>0</v>
      </c>
      <c r="CR158" s="56">
        <f t="shared" ca="1" si="307"/>
        <v>0</v>
      </c>
      <c r="CS158" s="56">
        <f t="shared" ca="1" si="308"/>
        <v>0</v>
      </c>
      <c r="CT158" s="56">
        <f t="shared" ca="1" si="309"/>
        <v>0</v>
      </c>
      <c r="CU158" s="56">
        <f t="shared" ca="1" si="310"/>
        <v>0</v>
      </c>
      <c r="CV158" s="56">
        <f t="shared" ca="1" si="311"/>
        <v>0</v>
      </c>
      <c r="CW158" s="56">
        <f t="shared" ca="1" si="312"/>
        <v>0</v>
      </c>
      <c r="CX158" s="56">
        <f t="shared" ca="1" si="313"/>
        <v>0</v>
      </c>
      <c r="CY158" s="56">
        <f t="shared" ca="1" si="314"/>
        <v>0</v>
      </c>
      <c r="CZ158" s="56">
        <f t="shared" ca="1" si="315"/>
        <v>0</v>
      </c>
      <c r="DA158" s="56">
        <f t="shared" ca="1" si="316"/>
        <v>0</v>
      </c>
      <c r="DB158" s="56">
        <f t="shared" ca="1" si="317"/>
        <v>0</v>
      </c>
      <c r="DC158" s="56">
        <f t="shared" ca="1" si="318"/>
        <v>0</v>
      </c>
      <c r="DD158" s="56">
        <f t="shared" ca="1" si="319"/>
        <v>0</v>
      </c>
      <c r="DE158" s="56">
        <f t="shared" ca="1" si="320"/>
        <v>0</v>
      </c>
    </row>
    <row r="159" spans="1:109" ht="19.5" customHeight="1">
      <c r="A159" s="47"/>
      <c r="B159" s="62" t="str">
        <f t="shared" ca="1" si="214"/>
        <v/>
      </c>
      <c r="C159" s="63"/>
      <c r="D159" s="56">
        <f t="shared" ca="1" si="215"/>
        <v>0</v>
      </c>
      <c r="E159" s="56">
        <f t="shared" ca="1" si="216"/>
        <v>0</v>
      </c>
      <c r="F159" s="56">
        <f t="shared" ca="1" si="217"/>
        <v>0</v>
      </c>
      <c r="G159" s="56">
        <f t="shared" ca="1" si="218"/>
        <v>0</v>
      </c>
      <c r="H159" s="56">
        <f t="shared" ca="1" si="219"/>
        <v>0</v>
      </c>
      <c r="I159" s="56">
        <f t="shared" ca="1" si="220"/>
        <v>0</v>
      </c>
      <c r="J159" s="56">
        <f t="shared" ca="1" si="221"/>
        <v>0</v>
      </c>
      <c r="K159" s="56">
        <f t="shared" ca="1" si="222"/>
        <v>0</v>
      </c>
      <c r="L159" s="56">
        <f t="shared" ca="1" si="223"/>
        <v>0</v>
      </c>
      <c r="M159" s="56">
        <f t="shared" ca="1" si="224"/>
        <v>0</v>
      </c>
      <c r="N159" s="56">
        <f t="shared" ca="1" si="225"/>
        <v>0</v>
      </c>
      <c r="O159" s="56">
        <f t="shared" ca="1" si="226"/>
        <v>0</v>
      </c>
      <c r="P159" s="56">
        <f t="shared" ca="1" si="227"/>
        <v>0</v>
      </c>
      <c r="Q159" s="56">
        <f t="shared" ca="1" si="228"/>
        <v>0</v>
      </c>
      <c r="R159" s="56">
        <f t="shared" ca="1" si="229"/>
        <v>0</v>
      </c>
      <c r="S159" s="56">
        <f t="shared" ca="1" si="230"/>
        <v>0</v>
      </c>
      <c r="T159" s="56">
        <f t="shared" ca="1" si="231"/>
        <v>0</v>
      </c>
      <c r="U159" s="56">
        <f t="shared" ca="1" si="232"/>
        <v>0</v>
      </c>
      <c r="V159" s="56">
        <f t="shared" ca="1" si="233"/>
        <v>0</v>
      </c>
      <c r="W159" s="56">
        <f t="shared" ca="1" si="234"/>
        <v>0</v>
      </c>
      <c r="X159" s="56">
        <f t="shared" ca="1" si="235"/>
        <v>0</v>
      </c>
      <c r="Y159" s="56">
        <f t="shared" ca="1" si="236"/>
        <v>0</v>
      </c>
      <c r="Z159" s="56">
        <f t="shared" ca="1" si="237"/>
        <v>0</v>
      </c>
      <c r="AA159" s="56">
        <f t="shared" ca="1" si="238"/>
        <v>0</v>
      </c>
      <c r="AB159" s="56">
        <f t="shared" ca="1" si="239"/>
        <v>0</v>
      </c>
      <c r="AC159" s="56">
        <f t="shared" ca="1" si="240"/>
        <v>0</v>
      </c>
      <c r="AD159" s="56">
        <f t="shared" ca="1" si="241"/>
        <v>0</v>
      </c>
      <c r="AE159" s="56">
        <f t="shared" ca="1" si="242"/>
        <v>0</v>
      </c>
      <c r="AF159" s="56">
        <f t="shared" ca="1" si="243"/>
        <v>0</v>
      </c>
      <c r="AG159" s="56">
        <f t="shared" ca="1" si="244"/>
        <v>0</v>
      </c>
      <c r="AH159" s="56">
        <f t="shared" ca="1" si="245"/>
        <v>0</v>
      </c>
      <c r="AI159" s="56">
        <f t="shared" ca="1" si="246"/>
        <v>0</v>
      </c>
      <c r="AJ159" s="56">
        <f t="shared" ca="1" si="247"/>
        <v>0</v>
      </c>
      <c r="AK159" s="56">
        <f t="shared" ca="1" si="248"/>
        <v>0</v>
      </c>
      <c r="AL159" s="56">
        <f t="shared" ca="1" si="249"/>
        <v>0</v>
      </c>
      <c r="AM159" s="56">
        <f t="shared" ca="1" si="250"/>
        <v>0</v>
      </c>
      <c r="AN159" s="56">
        <f t="shared" ca="1" si="251"/>
        <v>0</v>
      </c>
      <c r="AO159" s="56">
        <f t="shared" ca="1" si="252"/>
        <v>0</v>
      </c>
      <c r="AP159" s="56">
        <f t="shared" ca="1" si="253"/>
        <v>0</v>
      </c>
      <c r="AQ159" s="56">
        <f t="shared" ca="1" si="254"/>
        <v>0</v>
      </c>
      <c r="AR159" s="56">
        <f t="shared" ca="1" si="255"/>
        <v>0</v>
      </c>
      <c r="AS159" s="56">
        <f t="shared" ca="1" si="256"/>
        <v>0</v>
      </c>
      <c r="AT159" s="56">
        <f t="shared" ca="1" si="257"/>
        <v>0</v>
      </c>
      <c r="AU159" s="56">
        <f t="shared" ca="1" si="258"/>
        <v>0</v>
      </c>
      <c r="AV159" s="56">
        <f t="shared" ca="1" si="259"/>
        <v>0</v>
      </c>
      <c r="AW159" s="56">
        <f t="shared" ca="1" si="260"/>
        <v>0</v>
      </c>
      <c r="AX159" s="56">
        <f t="shared" ca="1" si="261"/>
        <v>0</v>
      </c>
      <c r="AY159" s="56">
        <f t="shared" ca="1" si="262"/>
        <v>0</v>
      </c>
      <c r="AZ159" s="56">
        <f t="shared" ca="1" si="263"/>
        <v>0</v>
      </c>
      <c r="BA159" s="56">
        <f t="shared" ca="1" si="264"/>
        <v>0</v>
      </c>
      <c r="BB159" s="56">
        <f t="shared" ca="1" si="265"/>
        <v>0</v>
      </c>
      <c r="BC159" s="56">
        <f t="shared" ca="1" si="266"/>
        <v>0</v>
      </c>
      <c r="BD159" s="56">
        <f t="shared" ca="1" si="267"/>
        <v>0</v>
      </c>
      <c r="BE159" s="56">
        <f t="shared" ca="1" si="268"/>
        <v>0</v>
      </c>
      <c r="BF159" s="56">
        <f t="shared" ca="1" si="269"/>
        <v>0</v>
      </c>
      <c r="BG159" s="56">
        <f t="shared" ca="1" si="270"/>
        <v>0</v>
      </c>
      <c r="BH159" s="56">
        <f t="shared" ca="1" si="271"/>
        <v>0</v>
      </c>
      <c r="BI159" s="56">
        <f t="shared" ca="1" si="272"/>
        <v>0</v>
      </c>
      <c r="BJ159" s="56">
        <f t="shared" ca="1" si="273"/>
        <v>0</v>
      </c>
      <c r="BK159" s="56">
        <f t="shared" ca="1" si="274"/>
        <v>0</v>
      </c>
      <c r="BL159" s="56">
        <f t="shared" ca="1" si="275"/>
        <v>0</v>
      </c>
      <c r="BM159" s="56">
        <f t="shared" ca="1" si="276"/>
        <v>0</v>
      </c>
      <c r="BN159" s="56">
        <f t="shared" ca="1" si="277"/>
        <v>0</v>
      </c>
      <c r="BO159" s="56">
        <f t="shared" ca="1" si="278"/>
        <v>0</v>
      </c>
      <c r="BP159" s="56">
        <f t="shared" ca="1" si="279"/>
        <v>0</v>
      </c>
      <c r="BQ159" s="56">
        <f t="shared" ca="1" si="280"/>
        <v>0</v>
      </c>
      <c r="BR159" s="56">
        <f t="shared" ca="1" si="281"/>
        <v>0</v>
      </c>
      <c r="BS159" s="56">
        <f t="shared" ca="1" si="282"/>
        <v>0</v>
      </c>
      <c r="BT159" s="56">
        <f t="shared" ca="1" si="283"/>
        <v>0</v>
      </c>
      <c r="BU159" s="56">
        <f t="shared" ca="1" si="284"/>
        <v>0</v>
      </c>
      <c r="BV159" s="56">
        <f t="shared" ca="1" si="285"/>
        <v>0</v>
      </c>
      <c r="BW159" s="56">
        <f t="shared" ca="1" si="286"/>
        <v>0</v>
      </c>
      <c r="BX159" s="56">
        <f t="shared" ca="1" si="287"/>
        <v>0</v>
      </c>
      <c r="BY159" s="56">
        <f t="shared" ca="1" si="288"/>
        <v>0</v>
      </c>
      <c r="BZ159" s="56">
        <f t="shared" ca="1" si="289"/>
        <v>0</v>
      </c>
      <c r="CA159" s="56">
        <f t="shared" ca="1" si="290"/>
        <v>0</v>
      </c>
      <c r="CB159" s="56">
        <f t="shared" ca="1" si="291"/>
        <v>0</v>
      </c>
      <c r="CC159" s="56">
        <f t="shared" ca="1" si="292"/>
        <v>0</v>
      </c>
      <c r="CD159" s="56">
        <f t="shared" ca="1" si="293"/>
        <v>0</v>
      </c>
      <c r="CE159" s="56">
        <f t="shared" ca="1" si="294"/>
        <v>0</v>
      </c>
      <c r="CF159" s="56">
        <f t="shared" ca="1" si="295"/>
        <v>0</v>
      </c>
      <c r="CG159" s="56">
        <f t="shared" ca="1" si="296"/>
        <v>0</v>
      </c>
      <c r="CH159" s="56">
        <f t="shared" ca="1" si="297"/>
        <v>0</v>
      </c>
      <c r="CI159" s="56">
        <f t="shared" ca="1" si="298"/>
        <v>0</v>
      </c>
      <c r="CJ159" s="56">
        <f t="shared" ca="1" si="299"/>
        <v>0</v>
      </c>
      <c r="CK159" s="56">
        <f t="shared" ca="1" si="300"/>
        <v>0</v>
      </c>
      <c r="CL159" s="56">
        <f t="shared" ca="1" si="301"/>
        <v>0</v>
      </c>
      <c r="CM159" s="56">
        <f t="shared" ca="1" si="302"/>
        <v>0</v>
      </c>
      <c r="CN159" s="56">
        <f t="shared" ca="1" si="303"/>
        <v>0</v>
      </c>
      <c r="CO159" s="56">
        <f t="shared" ca="1" si="304"/>
        <v>0</v>
      </c>
      <c r="CP159" s="56">
        <f t="shared" ca="1" si="305"/>
        <v>0</v>
      </c>
      <c r="CQ159" s="56">
        <f t="shared" ca="1" si="306"/>
        <v>0</v>
      </c>
      <c r="CR159" s="56">
        <f t="shared" ca="1" si="307"/>
        <v>0</v>
      </c>
      <c r="CS159" s="56">
        <f t="shared" ca="1" si="308"/>
        <v>0</v>
      </c>
      <c r="CT159" s="56">
        <f t="shared" ca="1" si="309"/>
        <v>0</v>
      </c>
      <c r="CU159" s="56">
        <f t="shared" ca="1" si="310"/>
        <v>0</v>
      </c>
      <c r="CV159" s="56">
        <f t="shared" ca="1" si="311"/>
        <v>0</v>
      </c>
      <c r="CW159" s="56">
        <f t="shared" ca="1" si="312"/>
        <v>0</v>
      </c>
      <c r="CX159" s="56">
        <f t="shared" ca="1" si="313"/>
        <v>0</v>
      </c>
      <c r="CY159" s="56">
        <f t="shared" ca="1" si="314"/>
        <v>0</v>
      </c>
      <c r="CZ159" s="56">
        <f t="shared" ca="1" si="315"/>
        <v>0</v>
      </c>
      <c r="DA159" s="56">
        <f t="shared" ca="1" si="316"/>
        <v>0</v>
      </c>
      <c r="DB159" s="56">
        <f t="shared" ca="1" si="317"/>
        <v>0</v>
      </c>
      <c r="DC159" s="56">
        <f t="shared" ca="1" si="318"/>
        <v>0</v>
      </c>
      <c r="DD159" s="56">
        <f t="shared" ca="1" si="319"/>
        <v>0</v>
      </c>
      <c r="DE159" s="56">
        <f t="shared" ca="1" si="320"/>
        <v>0</v>
      </c>
    </row>
    <row r="160" spans="1:109" ht="19.5" customHeight="1">
      <c r="A160" s="47"/>
      <c r="B160" s="62" t="str">
        <f t="shared" ca="1" si="214"/>
        <v/>
      </c>
      <c r="C160" s="63"/>
      <c r="D160" s="56">
        <f t="shared" ca="1" si="215"/>
        <v>0</v>
      </c>
      <c r="E160" s="56">
        <f t="shared" ca="1" si="216"/>
        <v>0</v>
      </c>
      <c r="F160" s="56">
        <f t="shared" ca="1" si="217"/>
        <v>0</v>
      </c>
      <c r="G160" s="56">
        <f t="shared" ca="1" si="218"/>
        <v>0</v>
      </c>
      <c r="H160" s="56">
        <f t="shared" ca="1" si="219"/>
        <v>0</v>
      </c>
      <c r="I160" s="56">
        <f t="shared" ca="1" si="220"/>
        <v>0</v>
      </c>
      <c r="J160" s="56">
        <f t="shared" ca="1" si="221"/>
        <v>0</v>
      </c>
      <c r="K160" s="56">
        <f t="shared" ca="1" si="222"/>
        <v>0</v>
      </c>
      <c r="L160" s="56">
        <f t="shared" ca="1" si="223"/>
        <v>0</v>
      </c>
      <c r="M160" s="56">
        <f t="shared" ca="1" si="224"/>
        <v>0</v>
      </c>
      <c r="N160" s="56">
        <f t="shared" ca="1" si="225"/>
        <v>0</v>
      </c>
      <c r="O160" s="56">
        <f t="shared" ca="1" si="226"/>
        <v>0</v>
      </c>
      <c r="P160" s="56">
        <f t="shared" ca="1" si="227"/>
        <v>0</v>
      </c>
      <c r="Q160" s="56">
        <f t="shared" ca="1" si="228"/>
        <v>0</v>
      </c>
      <c r="R160" s="56">
        <f t="shared" ca="1" si="229"/>
        <v>0</v>
      </c>
      <c r="S160" s="56">
        <f t="shared" ca="1" si="230"/>
        <v>0</v>
      </c>
      <c r="T160" s="56">
        <f t="shared" ca="1" si="231"/>
        <v>0</v>
      </c>
      <c r="U160" s="56">
        <f t="shared" ca="1" si="232"/>
        <v>0</v>
      </c>
      <c r="V160" s="56">
        <f t="shared" ca="1" si="233"/>
        <v>0</v>
      </c>
      <c r="W160" s="56">
        <f t="shared" ca="1" si="234"/>
        <v>0</v>
      </c>
      <c r="X160" s="56">
        <f t="shared" ca="1" si="235"/>
        <v>0</v>
      </c>
      <c r="Y160" s="56">
        <f t="shared" ca="1" si="236"/>
        <v>0</v>
      </c>
      <c r="Z160" s="56">
        <f t="shared" ca="1" si="237"/>
        <v>0</v>
      </c>
      <c r="AA160" s="56">
        <f t="shared" ca="1" si="238"/>
        <v>0</v>
      </c>
      <c r="AB160" s="56">
        <f t="shared" ca="1" si="239"/>
        <v>0</v>
      </c>
      <c r="AC160" s="56">
        <f t="shared" ca="1" si="240"/>
        <v>0</v>
      </c>
      <c r="AD160" s="56">
        <f t="shared" ca="1" si="241"/>
        <v>0</v>
      </c>
      <c r="AE160" s="56">
        <f t="shared" ca="1" si="242"/>
        <v>0</v>
      </c>
      <c r="AF160" s="56">
        <f t="shared" ca="1" si="243"/>
        <v>0</v>
      </c>
      <c r="AG160" s="56">
        <f t="shared" ca="1" si="244"/>
        <v>0</v>
      </c>
      <c r="AH160" s="56">
        <f t="shared" ca="1" si="245"/>
        <v>0</v>
      </c>
      <c r="AI160" s="56">
        <f t="shared" ca="1" si="246"/>
        <v>0</v>
      </c>
      <c r="AJ160" s="56">
        <f t="shared" ca="1" si="247"/>
        <v>0</v>
      </c>
      <c r="AK160" s="56">
        <f t="shared" ca="1" si="248"/>
        <v>0</v>
      </c>
      <c r="AL160" s="56">
        <f t="shared" ca="1" si="249"/>
        <v>0</v>
      </c>
      <c r="AM160" s="56">
        <f t="shared" ca="1" si="250"/>
        <v>0</v>
      </c>
      <c r="AN160" s="56">
        <f t="shared" ca="1" si="251"/>
        <v>0</v>
      </c>
      <c r="AO160" s="56">
        <f t="shared" ca="1" si="252"/>
        <v>0</v>
      </c>
      <c r="AP160" s="56">
        <f t="shared" ca="1" si="253"/>
        <v>0</v>
      </c>
      <c r="AQ160" s="56">
        <f t="shared" ca="1" si="254"/>
        <v>0</v>
      </c>
      <c r="AR160" s="56">
        <f t="shared" ca="1" si="255"/>
        <v>0</v>
      </c>
      <c r="AS160" s="56">
        <f t="shared" ca="1" si="256"/>
        <v>0</v>
      </c>
      <c r="AT160" s="56">
        <f t="shared" ca="1" si="257"/>
        <v>0</v>
      </c>
      <c r="AU160" s="56">
        <f t="shared" ca="1" si="258"/>
        <v>0</v>
      </c>
      <c r="AV160" s="56">
        <f t="shared" ca="1" si="259"/>
        <v>0</v>
      </c>
      <c r="AW160" s="56">
        <f t="shared" ca="1" si="260"/>
        <v>0</v>
      </c>
      <c r="AX160" s="56">
        <f t="shared" ca="1" si="261"/>
        <v>0</v>
      </c>
      <c r="AY160" s="56">
        <f t="shared" ca="1" si="262"/>
        <v>0</v>
      </c>
      <c r="AZ160" s="56">
        <f t="shared" ca="1" si="263"/>
        <v>0</v>
      </c>
      <c r="BA160" s="56">
        <f t="shared" ca="1" si="264"/>
        <v>0</v>
      </c>
      <c r="BB160" s="56">
        <f t="shared" ca="1" si="265"/>
        <v>0</v>
      </c>
      <c r="BC160" s="56">
        <f t="shared" ca="1" si="266"/>
        <v>0</v>
      </c>
      <c r="BD160" s="56">
        <f t="shared" ca="1" si="267"/>
        <v>0</v>
      </c>
      <c r="BE160" s="56">
        <f t="shared" ca="1" si="268"/>
        <v>0</v>
      </c>
      <c r="BF160" s="56">
        <f t="shared" ca="1" si="269"/>
        <v>0</v>
      </c>
      <c r="BG160" s="56">
        <f t="shared" ca="1" si="270"/>
        <v>0</v>
      </c>
      <c r="BH160" s="56">
        <f t="shared" ca="1" si="271"/>
        <v>0</v>
      </c>
      <c r="BI160" s="56">
        <f t="shared" ca="1" si="272"/>
        <v>0</v>
      </c>
      <c r="BJ160" s="56">
        <f t="shared" ca="1" si="273"/>
        <v>0</v>
      </c>
      <c r="BK160" s="56">
        <f t="shared" ca="1" si="274"/>
        <v>0</v>
      </c>
      <c r="BL160" s="56">
        <f t="shared" ca="1" si="275"/>
        <v>0</v>
      </c>
      <c r="BM160" s="56">
        <f t="shared" ca="1" si="276"/>
        <v>0</v>
      </c>
      <c r="BN160" s="56">
        <f t="shared" ca="1" si="277"/>
        <v>0</v>
      </c>
      <c r="BO160" s="56">
        <f t="shared" ca="1" si="278"/>
        <v>0</v>
      </c>
      <c r="BP160" s="56">
        <f t="shared" ca="1" si="279"/>
        <v>0</v>
      </c>
      <c r="BQ160" s="56">
        <f t="shared" ca="1" si="280"/>
        <v>0</v>
      </c>
      <c r="BR160" s="56">
        <f t="shared" ca="1" si="281"/>
        <v>0</v>
      </c>
      <c r="BS160" s="56">
        <f t="shared" ca="1" si="282"/>
        <v>0</v>
      </c>
      <c r="BT160" s="56">
        <f t="shared" ca="1" si="283"/>
        <v>0</v>
      </c>
      <c r="BU160" s="56">
        <f t="shared" ca="1" si="284"/>
        <v>0</v>
      </c>
      <c r="BV160" s="56">
        <f t="shared" ca="1" si="285"/>
        <v>0</v>
      </c>
      <c r="BW160" s="56">
        <f t="shared" ca="1" si="286"/>
        <v>0</v>
      </c>
      <c r="BX160" s="56">
        <f t="shared" ca="1" si="287"/>
        <v>0</v>
      </c>
      <c r="BY160" s="56">
        <f t="shared" ca="1" si="288"/>
        <v>0</v>
      </c>
      <c r="BZ160" s="56">
        <f t="shared" ca="1" si="289"/>
        <v>0</v>
      </c>
      <c r="CA160" s="56">
        <f t="shared" ca="1" si="290"/>
        <v>0</v>
      </c>
      <c r="CB160" s="56">
        <f t="shared" ca="1" si="291"/>
        <v>0</v>
      </c>
      <c r="CC160" s="56">
        <f t="shared" ca="1" si="292"/>
        <v>0</v>
      </c>
      <c r="CD160" s="56">
        <f t="shared" ca="1" si="293"/>
        <v>0</v>
      </c>
      <c r="CE160" s="56">
        <f t="shared" ca="1" si="294"/>
        <v>0</v>
      </c>
      <c r="CF160" s="56">
        <f t="shared" ca="1" si="295"/>
        <v>0</v>
      </c>
      <c r="CG160" s="56">
        <f t="shared" ca="1" si="296"/>
        <v>0</v>
      </c>
      <c r="CH160" s="56">
        <f t="shared" ca="1" si="297"/>
        <v>0</v>
      </c>
      <c r="CI160" s="56">
        <f t="shared" ca="1" si="298"/>
        <v>0</v>
      </c>
      <c r="CJ160" s="56">
        <f t="shared" ca="1" si="299"/>
        <v>0</v>
      </c>
      <c r="CK160" s="56">
        <f t="shared" ca="1" si="300"/>
        <v>0</v>
      </c>
      <c r="CL160" s="56">
        <f t="shared" ca="1" si="301"/>
        <v>0</v>
      </c>
      <c r="CM160" s="56">
        <f t="shared" ca="1" si="302"/>
        <v>0</v>
      </c>
      <c r="CN160" s="56">
        <f t="shared" ca="1" si="303"/>
        <v>0</v>
      </c>
      <c r="CO160" s="56">
        <f t="shared" ca="1" si="304"/>
        <v>0</v>
      </c>
      <c r="CP160" s="56">
        <f t="shared" ca="1" si="305"/>
        <v>0</v>
      </c>
      <c r="CQ160" s="56">
        <f t="shared" ca="1" si="306"/>
        <v>0</v>
      </c>
      <c r="CR160" s="56">
        <f t="shared" ca="1" si="307"/>
        <v>0</v>
      </c>
      <c r="CS160" s="56">
        <f t="shared" ca="1" si="308"/>
        <v>0</v>
      </c>
      <c r="CT160" s="56">
        <f t="shared" ca="1" si="309"/>
        <v>0</v>
      </c>
      <c r="CU160" s="56">
        <f t="shared" ca="1" si="310"/>
        <v>0</v>
      </c>
      <c r="CV160" s="56">
        <f t="shared" ca="1" si="311"/>
        <v>0</v>
      </c>
      <c r="CW160" s="56">
        <f t="shared" ca="1" si="312"/>
        <v>0</v>
      </c>
      <c r="CX160" s="56">
        <f t="shared" ca="1" si="313"/>
        <v>0</v>
      </c>
      <c r="CY160" s="56">
        <f t="shared" ca="1" si="314"/>
        <v>0</v>
      </c>
      <c r="CZ160" s="56">
        <f t="shared" ca="1" si="315"/>
        <v>0</v>
      </c>
      <c r="DA160" s="56">
        <f t="shared" ca="1" si="316"/>
        <v>0</v>
      </c>
      <c r="DB160" s="56">
        <f t="shared" ca="1" si="317"/>
        <v>0</v>
      </c>
      <c r="DC160" s="56">
        <f t="shared" ca="1" si="318"/>
        <v>0</v>
      </c>
      <c r="DD160" s="56">
        <f t="shared" ca="1" si="319"/>
        <v>0</v>
      </c>
      <c r="DE160" s="56">
        <f t="shared" ca="1" si="320"/>
        <v>0</v>
      </c>
    </row>
    <row r="161" spans="1:109" ht="19.5" customHeight="1">
      <c r="A161" s="47"/>
      <c r="B161" s="62" t="str">
        <f t="shared" ca="1" si="214"/>
        <v/>
      </c>
      <c r="C161" s="63"/>
      <c r="D161" s="56">
        <f t="shared" ca="1" si="215"/>
        <v>0</v>
      </c>
      <c r="E161" s="56">
        <f t="shared" ca="1" si="216"/>
        <v>0</v>
      </c>
      <c r="F161" s="56">
        <f t="shared" ca="1" si="217"/>
        <v>0</v>
      </c>
      <c r="G161" s="56">
        <f t="shared" ca="1" si="218"/>
        <v>0</v>
      </c>
      <c r="H161" s="56">
        <f t="shared" ca="1" si="219"/>
        <v>0</v>
      </c>
      <c r="I161" s="56">
        <f t="shared" ca="1" si="220"/>
        <v>0</v>
      </c>
      <c r="J161" s="56">
        <f t="shared" ca="1" si="221"/>
        <v>0</v>
      </c>
      <c r="K161" s="56">
        <f t="shared" ca="1" si="222"/>
        <v>0</v>
      </c>
      <c r="L161" s="56">
        <f t="shared" ca="1" si="223"/>
        <v>0</v>
      </c>
      <c r="M161" s="56">
        <f t="shared" ca="1" si="224"/>
        <v>0</v>
      </c>
      <c r="N161" s="56">
        <f t="shared" ca="1" si="225"/>
        <v>0</v>
      </c>
      <c r="O161" s="56">
        <f t="shared" ca="1" si="226"/>
        <v>0</v>
      </c>
      <c r="P161" s="56">
        <f t="shared" ca="1" si="227"/>
        <v>0</v>
      </c>
      <c r="Q161" s="56">
        <f t="shared" ca="1" si="228"/>
        <v>0</v>
      </c>
      <c r="R161" s="56">
        <f t="shared" ca="1" si="229"/>
        <v>0</v>
      </c>
      <c r="S161" s="56">
        <f t="shared" ca="1" si="230"/>
        <v>0</v>
      </c>
      <c r="T161" s="56">
        <f t="shared" ca="1" si="231"/>
        <v>0</v>
      </c>
      <c r="U161" s="56">
        <f t="shared" ca="1" si="232"/>
        <v>0</v>
      </c>
      <c r="V161" s="56">
        <f t="shared" ca="1" si="233"/>
        <v>0</v>
      </c>
      <c r="W161" s="56">
        <f t="shared" ca="1" si="234"/>
        <v>0</v>
      </c>
      <c r="X161" s="56">
        <f t="shared" ca="1" si="235"/>
        <v>0</v>
      </c>
      <c r="Y161" s="56">
        <f t="shared" ca="1" si="236"/>
        <v>0</v>
      </c>
      <c r="Z161" s="56">
        <f t="shared" ca="1" si="237"/>
        <v>0</v>
      </c>
      <c r="AA161" s="56">
        <f t="shared" ca="1" si="238"/>
        <v>0</v>
      </c>
      <c r="AB161" s="56">
        <f t="shared" ca="1" si="239"/>
        <v>0</v>
      </c>
      <c r="AC161" s="56">
        <f t="shared" ca="1" si="240"/>
        <v>0</v>
      </c>
      <c r="AD161" s="56">
        <f t="shared" ca="1" si="241"/>
        <v>0</v>
      </c>
      <c r="AE161" s="56">
        <f t="shared" ca="1" si="242"/>
        <v>0</v>
      </c>
      <c r="AF161" s="56">
        <f t="shared" ca="1" si="243"/>
        <v>0</v>
      </c>
      <c r="AG161" s="56">
        <f t="shared" ca="1" si="244"/>
        <v>0</v>
      </c>
      <c r="AH161" s="56">
        <f t="shared" ca="1" si="245"/>
        <v>0</v>
      </c>
      <c r="AI161" s="56">
        <f t="shared" ca="1" si="246"/>
        <v>0</v>
      </c>
      <c r="AJ161" s="56">
        <f t="shared" ca="1" si="247"/>
        <v>0</v>
      </c>
      <c r="AK161" s="56">
        <f t="shared" ca="1" si="248"/>
        <v>0</v>
      </c>
      <c r="AL161" s="56">
        <f t="shared" ca="1" si="249"/>
        <v>0</v>
      </c>
      <c r="AM161" s="56">
        <f t="shared" ca="1" si="250"/>
        <v>0</v>
      </c>
      <c r="AN161" s="56">
        <f t="shared" ca="1" si="251"/>
        <v>0</v>
      </c>
      <c r="AO161" s="56">
        <f t="shared" ca="1" si="252"/>
        <v>0</v>
      </c>
      <c r="AP161" s="56">
        <f t="shared" ca="1" si="253"/>
        <v>0</v>
      </c>
      <c r="AQ161" s="56">
        <f t="shared" ca="1" si="254"/>
        <v>0</v>
      </c>
      <c r="AR161" s="56">
        <f t="shared" ca="1" si="255"/>
        <v>0</v>
      </c>
      <c r="AS161" s="56">
        <f t="shared" ca="1" si="256"/>
        <v>0</v>
      </c>
      <c r="AT161" s="56">
        <f t="shared" ca="1" si="257"/>
        <v>0</v>
      </c>
      <c r="AU161" s="56">
        <f t="shared" ca="1" si="258"/>
        <v>0</v>
      </c>
      <c r="AV161" s="56">
        <f t="shared" ca="1" si="259"/>
        <v>0</v>
      </c>
      <c r="AW161" s="56">
        <f t="shared" ca="1" si="260"/>
        <v>0</v>
      </c>
      <c r="AX161" s="56">
        <f t="shared" ca="1" si="261"/>
        <v>0</v>
      </c>
      <c r="AY161" s="56">
        <f t="shared" ca="1" si="262"/>
        <v>0</v>
      </c>
      <c r="AZ161" s="56">
        <f t="shared" ca="1" si="263"/>
        <v>0</v>
      </c>
      <c r="BA161" s="56">
        <f t="shared" ca="1" si="264"/>
        <v>0</v>
      </c>
      <c r="BB161" s="56">
        <f t="shared" ca="1" si="265"/>
        <v>0</v>
      </c>
      <c r="BC161" s="56">
        <f t="shared" ca="1" si="266"/>
        <v>0</v>
      </c>
      <c r="BD161" s="56">
        <f t="shared" ca="1" si="267"/>
        <v>0</v>
      </c>
      <c r="BE161" s="56">
        <f t="shared" ca="1" si="268"/>
        <v>0</v>
      </c>
      <c r="BF161" s="56">
        <f t="shared" ca="1" si="269"/>
        <v>0</v>
      </c>
      <c r="BG161" s="56">
        <f t="shared" ca="1" si="270"/>
        <v>0</v>
      </c>
      <c r="BH161" s="56">
        <f t="shared" ca="1" si="271"/>
        <v>0</v>
      </c>
      <c r="BI161" s="56">
        <f t="shared" ca="1" si="272"/>
        <v>0</v>
      </c>
      <c r="BJ161" s="56">
        <f t="shared" ca="1" si="273"/>
        <v>0</v>
      </c>
      <c r="BK161" s="56">
        <f t="shared" ca="1" si="274"/>
        <v>0</v>
      </c>
      <c r="BL161" s="56">
        <f t="shared" ca="1" si="275"/>
        <v>0</v>
      </c>
      <c r="BM161" s="56">
        <f t="shared" ca="1" si="276"/>
        <v>0</v>
      </c>
      <c r="BN161" s="56">
        <f t="shared" ca="1" si="277"/>
        <v>0</v>
      </c>
      <c r="BO161" s="56">
        <f t="shared" ca="1" si="278"/>
        <v>0</v>
      </c>
      <c r="BP161" s="56">
        <f t="shared" ca="1" si="279"/>
        <v>0</v>
      </c>
      <c r="BQ161" s="56">
        <f t="shared" ca="1" si="280"/>
        <v>0</v>
      </c>
      <c r="BR161" s="56">
        <f t="shared" ca="1" si="281"/>
        <v>0</v>
      </c>
      <c r="BS161" s="56">
        <f t="shared" ca="1" si="282"/>
        <v>0</v>
      </c>
      <c r="BT161" s="56">
        <f t="shared" ca="1" si="283"/>
        <v>0</v>
      </c>
      <c r="BU161" s="56">
        <f t="shared" ca="1" si="284"/>
        <v>0</v>
      </c>
      <c r="BV161" s="56">
        <f t="shared" ca="1" si="285"/>
        <v>0</v>
      </c>
      <c r="BW161" s="56">
        <f t="shared" ca="1" si="286"/>
        <v>0</v>
      </c>
      <c r="BX161" s="56">
        <f t="shared" ca="1" si="287"/>
        <v>0</v>
      </c>
      <c r="BY161" s="56">
        <f t="shared" ca="1" si="288"/>
        <v>0</v>
      </c>
      <c r="BZ161" s="56">
        <f t="shared" ca="1" si="289"/>
        <v>0</v>
      </c>
      <c r="CA161" s="56">
        <f t="shared" ca="1" si="290"/>
        <v>0</v>
      </c>
      <c r="CB161" s="56">
        <f t="shared" ca="1" si="291"/>
        <v>0</v>
      </c>
      <c r="CC161" s="56">
        <f t="shared" ca="1" si="292"/>
        <v>0</v>
      </c>
      <c r="CD161" s="56">
        <f t="shared" ca="1" si="293"/>
        <v>0</v>
      </c>
      <c r="CE161" s="56">
        <f t="shared" ca="1" si="294"/>
        <v>0</v>
      </c>
      <c r="CF161" s="56">
        <f t="shared" ca="1" si="295"/>
        <v>0</v>
      </c>
      <c r="CG161" s="56">
        <f t="shared" ca="1" si="296"/>
        <v>0</v>
      </c>
      <c r="CH161" s="56">
        <f t="shared" ca="1" si="297"/>
        <v>0</v>
      </c>
      <c r="CI161" s="56">
        <f t="shared" ca="1" si="298"/>
        <v>0</v>
      </c>
      <c r="CJ161" s="56">
        <f t="shared" ca="1" si="299"/>
        <v>0</v>
      </c>
      <c r="CK161" s="56">
        <f t="shared" ca="1" si="300"/>
        <v>0</v>
      </c>
      <c r="CL161" s="56">
        <f t="shared" ca="1" si="301"/>
        <v>0</v>
      </c>
      <c r="CM161" s="56">
        <f t="shared" ca="1" si="302"/>
        <v>0</v>
      </c>
      <c r="CN161" s="56">
        <f t="shared" ca="1" si="303"/>
        <v>0</v>
      </c>
      <c r="CO161" s="56">
        <f t="shared" ca="1" si="304"/>
        <v>0</v>
      </c>
      <c r="CP161" s="56">
        <f t="shared" ca="1" si="305"/>
        <v>0</v>
      </c>
      <c r="CQ161" s="56">
        <f t="shared" ca="1" si="306"/>
        <v>0</v>
      </c>
      <c r="CR161" s="56">
        <f t="shared" ca="1" si="307"/>
        <v>0</v>
      </c>
      <c r="CS161" s="56">
        <f t="shared" ca="1" si="308"/>
        <v>0</v>
      </c>
      <c r="CT161" s="56">
        <f t="shared" ca="1" si="309"/>
        <v>0</v>
      </c>
      <c r="CU161" s="56">
        <f t="shared" ca="1" si="310"/>
        <v>0</v>
      </c>
      <c r="CV161" s="56">
        <f t="shared" ca="1" si="311"/>
        <v>0</v>
      </c>
      <c r="CW161" s="56">
        <f t="shared" ca="1" si="312"/>
        <v>0</v>
      </c>
      <c r="CX161" s="56">
        <f t="shared" ca="1" si="313"/>
        <v>0</v>
      </c>
      <c r="CY161" s="56">
        <f t="shared" ca="1" si="314"/>
        <v>0</v>
      </c>
      <c r="CZ161" s="56">
        <f t="shared" ca="1" si="315"/>
        <v>0</v>
      </c>
      <c r="DA161" s="56">
        <f t="shared" ca="1" si="316"/>
        <v>0</v>
      </c>
      <c r="DB161" s="56">
        <f t="shared" ca="1" si="317"/>
        <v>0</v>
      </c>
      <c r="DC161" s="56">
        <f t="shared" ca="1" si="318"/>
        <v>0</v>
      </c>
      <c r="DD161" s="56">
        <f t="shared" ca="1" si="319"/>
        <v>0</v>
      </c>
      <c r="DE161" s="56">
        <f t="shared" ca="1" si="320"/>
        <v>0</v>
      </c>
    </row>
    <row r="162" spans="1:109" ht="19.5" customHeight="1">
      <c r="A162" s="47"/>
      <c r="B162" s="62" t="str">
        <f t="shared" ca="1" si="214"/>
        <v/>
      </c>
      <c r="C162" s="63"/>
      <c r="D162" s="56">
        <f t="shared" ca="1" si="215"/>
        <v>0</v>
      </c>
      <c r="E162" s="56">
        <f t="shared" ca="1" si="216"/>
        <v>0</v>
      </c>
      <c r="F162" s="56">
        <f t="shared" ca="1" si="217"/>
        <v>0</v>
      </c>
      <c r="G162" s="56">
        <f t="shared" ca="1" si="218"/>
        <v>0</v>
      </c>
      <c r="H162" s="56">
        <f t="shared" ca="1" si="219"/>
        <v>0</v>
      </c>
      <c r="I162" s="56">
        <f t="shared" ca="1" si="220"/>
        <v>0</v>
      </c>
      <c r="J162" s="56">
        <f t="shared" ca="1" si="221"/>
        <v>0</v>
      </c>
      <c r="K162" s="56">
        <f t="shared" ca="1" si="222"/>
        <v>0</v>
      </c>
      <c r="L162" s="56">
        <f t="shared" ca="1" si="223"/>
        <v>0</v>
      </c>
      <c r="M162" s="56">
        <f t="shared" ca="1" si="224"/>
        <v>0</v>
      </c>
      <c r="N162" s="56">
        <f t="shared" ca="1" si="225"/>
        <v>0</v>
      </c>
      <c r="O162" s="56">
        <f t="shared" ca="1" si="226"/>
        <v>0</v>
      </c>
      <c r="P162" s="56">
        <f t="shared" ca="1" si="227"/>
        <v>0</v>
      </c>
      <c r="Q162" s="56">
        <f t="shared" ca="1" si="228"/>
        <v>0</v>
      </c>
      <c r="R162" s="56">
        <f t="shared" ca="1" si="229"/>
        <v>0</v>
      </c>
      <c r="S162" s="56">
        <f t="shared" ca="1" si="230"/>
        <v>0</v>
      </c>
      <c r="T162" s="56">
        <f t="shared" ca="1" si="231"/>
        <v>0</v>
      </c>
      <c r="U162" s="56">
        <f t="shared" ca="1" si="232"/>
        <v>0</v>
      </c>
      <c r="V162" s="56">
        <f t="shared" ca="1" si="233"/>
        <v>0</v>
      </c>
      <c r="W162" s="56">
        <f t="shared" ca="1" si="234"/>
        <v>0</v>
      </c>
      <c r="X162" s="56">
        <f t="shared" ca="1" si="235"/>
        <v>0</v>
      </c>
      <c r="Y162" s="56">
        <f t="shared" ca="1" si="236"/>
        <v>0</v>
      </c>
      <c r="Z162" s="56">
        <f t="shared" ca="1" si="237"/>
        <v>0</v>
      </c>
      <c r="AA162" s="56">
        <f t="shared" ca="1" si="238"/>
        <v>0</v>
      </c>
      <c r="AB162" s="56">
        <f t="shared" ca="1" si="239"/>
        <v>0</v>
      </c>
      <c r="AC162" s="56">
        <f t="shared" ca="1" si="240"/>
        <v>0</v>
      </c>
      <c r="AD162" s="56">
        <f t="shared" ca="1" si="241"/>
        <v>0</v>
      </c>
      <c r="AE162" s="56">
        <f t="shared" ca="1" si="242"/>
        <v>0</v>
      </c>
      <c r="AF162" s="56">
        <f t="shared" ca="1" si="243"/>
        <v>0</v>
      </c>
      <c r="AG162" s="56">
        <f t="shared" ca="1" si="244"/>
        <v>0</v>
      </c>
      <c r="AH162" s="56">
        <f t="shared" ca="1" si="245"/>
        <v>0</v>
      </c>
      <c r="AI162" s="56">
        <f t="shared" ca="1" si="246"/>
        <v>0</v>
      </c>
      <c r="AJ162" s="56">
        <f t="shared" ca="1" si="247"/>
        <v>0</v>
      </c>
      <c r="AK162" s="56">
        <f t="shared" ca="1" si="248"/>
        <v>0</v>
      </c>
      <c r="AL162" s="56">
        <f t="shared" ca="1" si="249"/>
        <v>0</v>
      </c>
      <c r="AM162" s="56">
        <f t="shared" ca="1" si="250"/>
        <v>0</v>
      </c>
      <c r="AN162" s="56">
        <f t="shared" ca="1" si="251"/>
        <v>0</v>
      </c>
      <c r="AO162" s="56">
        <f t="shared" ca="1" si="252"/>
        <v>0</v>
      </c>
      <c r="AP162" s="56">
        <f t="shared" ca="1" si="253"/>
        <v>0</v>
      </c>
      <c r="AQ162" s="56">
        <f t="shared" ca="1" si="254"/>
        <v>0</v>
      </c>
      <c r="AR162" s="56">
        <f t="shared" ca="1" si="255"/>
        <v>0</v>
      </c>
      <c r="AS162" s="56">
        <f t="shared" ca="1" si="256"/>
        <v>0</v>
      </c>
      <c r="AT162" s="56">
        <f t="shared" ca="1" si="257"/>
        <v>0</v>
      </c>
      <c r="AU162" s="56">
        <f t="shared" ca="1" si="258"/>
        <v>0</v>
      </c>
      <c r="AV162" s="56">
        <f t="shared" ca="1" si="259"/>
        <v>0</v>
      </c>
      <c r="AW162" s="56">
        <f t="shared" ca="1" si="260"/>
        <v>0</v>
      </c>
      <c r="AX162" s="56">
        <f t="shared" ca="1" si="261"/>
        <v>0</v>
      </c>
      <c r="AY162" s="56">
        <f t="shared" ca="1" si="262"/>
        <v>0</v>
      </c>
      <c r="AZ162" s="56">
        <f t="shared" ca="1" si="263"/>
        <v>0</v>
      </c>
      <c r="BA162" s="56">
        <f t="shared" ca="1" si="264"/>
        <v>0</v>
      </c>
      <c r="BB162" s="56">
        <f t="shared" ca="1" si="265"/>
        <v>0</v>
      </c>
      <c r="BC162" s="56">
        <f t="shared" ca="1" si="266"/>
        <v>0</v>
      </c>
      <c r="BD162" s="56">
        <f t="shared" ca="1" si="267"/>
        <v>0</v>
      </c>
      <c r="BE162" s="56">
        <f t="shared" ca="1" si="268"/>
        <v>0</v>
      </c>
      <c r="BF162" s="56">
        <f t="shared" ca="1" si="269"/>
        <v>0</v>
      </c>
      <c r="BG162" s="56">
        <f t="shared" ca="1" si="270"/>
        <v>0</v>
      </c>
      <c r="BH162" s="56">
        <f t="shared" ca="1" si="271"/>
        <v>0</v>
      </c>
      <c r="BI162" s="56">
        <f t="shared" ca="1" si="272"/>
        <v>0</v>
      </c>
      <c r="BJ162" s="56">
        <f t="shared" ca="1" si="273"/>
        <v>0</v>
      </c>
      <c r="BK162" s="56">
        <f t="shared" ca="1" si="274"/>
        <v>0</v>
      </c>
      <c r="BL162" s="56">
        <f t="shared" ca="1" si="275"/>
        <v>0</v>
      </c>
      <c r="BM162" s="56">
        <f t="shared" ca="1" si="276"/>
        <v>0</v>
      </c>
      <c r="BN162" s="56">
        <f t="shared" ca="1" si="277"/>
        <v>0</v>
      </c>
      <c r="BO162" s="56">
        <f t="shared" ca="1" si="278"/>
        <v>0</v>
      </c>
      <c r="BP162" s="56">
        <f t="shared" ca="1" si="279"/>
        <v>0</v>
      </c>
      <c r="BQ162" s="56">
        <f t="shared" ca="1" si="280"/>
        <v>0</v>
      </c>
      <c r="BR162" s="56">
        <f t="shared" ca="1" si="281"/>
        <v>0</v>
      </c>
      <c r="BS162" s="56">
        <f t="shared" ca="1" si="282"/>
        <v>0</v>
      </c>
      <c r="BT162" s="56">
        <f t="shared" ca="1" si="283"/>
        <v>0</v>
      </c>
      <c r="BU162" s="56">
        <f t="shared" ca="1" si="284"/>
        <v>0</v>
      </c>
      <c r="BV162" s="56">
        <f t="shared" ca="1" si="285"/>
        <v>0</v>
      </c>
      <c r="BW162" s="56">
        <f t="shared" ca="1" si="286"/>
        <v>0</v>
      </c>
      <c r="BX162" s="56">
        <f t="shared" ca="1" si="287"/>
        <v>0</v>
      </c>
      <c r="BY162" s="56">
        <f t="shared" ca="1" si="288"/>
        <v>0</v>
      </c>
      <c r="BZ162" s="56">
        <f t="shared" ca="1" si="289"/>
        <v>0</v>
      </c>
      <c r="CA162" s="56">
        <f t="shared" ca="1" si="290"/>
        <v>0</v>
      </c>
      <c r="CB162" s="56">
        <f t="shared" ca="1" si="291"/>
        <v>0</v>
      </c>
      <c r="CC162" s="56">
        <f t="shared" ca="1" si="292"/>
        <v>0</v>
      </c>
      <c r="CD162" s="56">
        <f t="shared" ca="1" si="293"/>
        <v>0</v>
      </c>
      <c r="CE162" s="56">
        <f t="shared" ca="1" si="294"/>
        <v>0</v>
      </c>
      <c r="CF162" s="56">
        <f t="shared" ca="1" si="295"/>
        <v>0</v>
      </c>
      <c r="CG162" s="56">
        <f t="shared" ca="1" si="296"/>
        <v>0</v>
      </c>
      <c r="CH162" s="56">
        <f t="shared" ca="1" si="297"/>
        <v>0</v>
      </c>
      <c r="CI162" s="56">
        <f t="shared" ca="1" si="298"/>
        <v>0</v>
      </c>
      <c r="CJ162" s="56">
        <f t="shared" ca="1" si="299"/>
        <v>0</v>
      </c>
      <c r="CK162" s="56">
        <f t="shared" ca="1" si="300"/>
        <v>0</v>
      </c>
      <c r="CL162" s="56">
        <f t="shared" ca="1" si="301"/>
        <v>0</v>
      </c>
      <c r="CM162" s="56">
        <f t="shared" ca="1" si="302"/>
        <v>0</v>
      </c>
      <c r="CN162" s="56">
        <f t="shared" ca="1" si="303"/>
        <v>0</v>
      </c>
      <c r="CO162" s="56">
        <f t="shared" ca="1" si="304"/>
        <v>0</v>
      </c>
      <c r="CP162" s="56">
        <f t="shared" ca="1" si="305"/>
        <v>0</v>
      </c>
      <c r="CQ162" s="56">
        <f t="shared" ca="1" si="306"/>
        <v>0</v>
      </c>
      <c r="CR162" s="56">
        <f t="shared" ca="1" si="307"/>
        <v>0</v>
      </c>
      <c r="CS162" s="56">
        <f t="shared" ca="1" si="308"/>
        <v>0</v>
      </c>
      <c r="CT162" s="56">
        <f t="shared" ca="1" si="309"/>
        <v>0</v>
      </c>
      <c r="CU162" s="56">
        <f t="shared" ca="1" si="310"/>
        <v>0</v>
      </c>
      <c r="CV162" s="56">
        <f t="shared" ca="1" si="311"/>
        <v>0</v>
      </c>
      <c r="CW162" s="56">
        <f t="shared" ca="1" si="312"/>
        <v>0</v>
      </c>
      <c r="CX162" s="56">
        <f t="shared" ca="1" si="313"/>
        <v>0</v>
      </c>
      <c r="CY162" s="56">
        <f t="shared" ca="1" si="314"/>
        <v>0</v>
      </c>
      <c r="CZ162" s="56">
        <f t="shared" ca="1" si="315"/>
        <v>0</v>
      </c>
      <c r="DA162" s="56">
        <f t="shared" ca="1" si="316"/>
        <v>0</v>
      </c>
      <c r="DB162" s="56">
        <f t="shared" ca="1" si="317"/>
        <v>0</v>
      </c>
      <c r="DC162" s="56">
        <f t="shared" ca="1" si="318"/>
        <v>0</v>
      </c>
      <c r="DD162" s="56">
        <f t="shared" ca="1" si="319"/>
        <v>0</v>
      </c>
      <c r="DE162" s="56">
        <f t="shared" ca="1" si="320"/>
        <v>0</v>
      </c>
    </row>
    <row r="163" spans="1:109" ht="19.5" customHeight="1">
      <c r="A163" s="47"/>
      <c r="B163" s="62" t="str">
        <f t="shared" ca="1" si="214"/>
        <v/>
      </c>
      <c r="C163" s="63"/>
      <c r="D163" s="56">
        <f t="shared" ca="1" si="215"/>
        <v>0</v>
      </c>
      <c r="E163" s="56">
        <f t="shared" ca="1" si="216"/>
        <v>0</v>
      </c>
      <c r="F163" s="56">
        <f t="shared" ca="1" si="217"/>
        <v>0</v>
      </c>
      <c r="G163" s="56">
        <f t="shared" ca="1" si="218"/>
        <v>0</v>
      </c>
      <c r="H163" s="56">
        <f t="shared" ca="1" si="219"/>
        <v>0</v>
      </c>
      <c r="I163" s="56">
        <f t="shared" ca="1" si="220"/>
        <v>0</v>
      </c>
      <c r="J163" s="56">
        <f t="shared" ca="1" si="221"/>
        <v>0</v>
      </c>
      <c r="K163" s="56">
        <f t="shared" ca="1" si="222"/>
        <v>0</v>
      </c>
      <c r="L163" s="56">
        <f t="shared" ca="1" si="223"/>
        <v>0</v>
      </c>
      <c r="M163" s="56">
        <f t="shared" ca="1" si="224"/>
        <v>0</v>
      </c>
      <c r="N163" s="56">
        <f t="shared" ca="1" si="225"/>
        <v>0</v>
      </c>
      <c r="O163" s="56">
        <f t="shared" ca="1" si="226"/>
        <v>0</v>
      </c>
      <c r="P163" s="56">
        <f t="shared" ca="1" si="227"/>
        <v>0</v>
      </c>
      <c r="Q163" s="56">
        <f t="shared" ca="1" si="228"/>
        <v>0</v>
      </c>
      <c r="R163" s="56">
        <f t="shared" ca="1" si="229"/>
        <v>0</v>
      </c>
      <c r="S163" s="56">
        <f t="shared" ca="1" si="230"/>
        <v>0</v>
      </c>
      <c r="T163" s="56">
        <f t="shared" ca="1" si="231"/>
        <v>0</v>
      </c>
      <c r="U163" s="56">
        <f t="shared" ca="1" si="232"/>
        <v>0</v>
      </c>
      <c r="V163" s="56">
        <f t="shared" ca="1" si="233"/>
        <v>0</v>
      </c>
      <c r="W163" s="56">
        <f t="shared" ca="1" si="234"/>
        <v>0</v>
      </c>
      <c r="X163" s="56">
        <f t="shared" ca="1" si="235"/>
        <v>0</v>
      </c>
      <c r="Y163" s="56">
        <f t="shared" ca="1" si="236"/>
        <v>0</v>
      </c>
      <c r="Z163" s="56">
        <f t="shared" ca="1" si="237"/>
        <v>0</v>
      </c>
      <c r="AA163" s="56">
        <f t="shared" ca="1" si="238"/>
        <v>0</v>
      </c>
      <c r="AB163" s="56">
        <f t="shared" ca="1" si="239"/>
        <v>0</v>
      </c>
      <c r="AC163" s="56">
        <f t="shared" ca="1" si="240"/>
        <v>0</v>
      </c>
      <c r="AD163" s="56">
        <f t="shared" ca="1" si="241"/>
        <v>0</v>
      </c>
      <c r="AE163" s="56">
        <f t="shared" ca="1" si="242"/>
        <v>0</v>
      </c>
      <c r="AF163" s="56">
        <f t="shared" ca="1" si="243"/>
        <v>0</v>
      </c>
      <c r="AG163" s="56">
        <f t="shared" ca="1" si="244"/>
        <v>0</v>
      </c>
      <c r="AH163" s="56">
        <f t="shared" ca="1" si="245"/>
        <v>0</v>
      </c>
      <c r="AI163" s="56">
        <f t="shared" ca="1" si="246"/>
        <v>0</v>
      </c>
      <c r="AJ163" s="56">
        <f t="shared" ca="1" si="247"/>
        <v>0</v>
      </c>
      <c r="AK163" s="56">
        <f t="shared" ca="1" si="248"/>
        <v>0</v>
      </c>
      <c r="AL163" s="56">
        <f t="shared" ca="1" si="249"/>
        <v>0</v>
      </c>
      <c r="AM163" s="56">
        <f t="shared" ca="1" si="250"/>
        <v>0</v>
      </c>
      <c r="AN163" s="56">
        <f t="shared" ca="1" si="251"/>
        <v>0</v>
      </c>
      <c r="AO163" s="56">
        <f t="shared" ca="1" si="252"/>
        <v>0</v>
      </c>
      <c r="AP163" s="56">
        <f t="shared" ca="1" si="253"/>
        <v>0</v>
      </c>
      <c r="AQ163" s="56">
        <f t="shared" ca="1" si="254"/>
        <v>0</v>
      </c>
      <c r="AR163" s="56">
        <f t="shared" ca="1" si="255"/>
        <v>0</v>
      </c>
      <c r="AS163" s="56">
        <f t="shared" ca="1" si="256"/>
        <v>0</v>
      </c>
      <c r="AT163" s="56">
        <f t="shared" ca="1" si="257"/>
        <v>0</v>
      </c>
      <c r="AU163" s="56">
        <f t="shared" ca="1" si="258"/>
        <v>0</v>
      </c>
      <c r="AV163" s="56">
        <f t="shared" ca="1" si="259"/>
        <v>0</v>
      </c>
      <c r="AW163" s="56">
        <f t="shared" ca="1" si="260"/>
        <v>0</v>
      </c>
      <c r="AX163" s="56">
        <f t="shared" ca="1" si="261"/>
        <v>0</v>
      </c>
      <c r="AY163" s="56">
        <f t="shared" ca="1" si="262"/>
        <v>0</v>
      </c>
      <c r="AZ163" s="56">
        <f t="shared" ca="1" si="263"/>
        <v>0</v>
      </c>
      <c r="BA163" s="56">
        <f t="shared" ca="1" si="264"/>
        <v>0</v>
      </c>
      <c r="BB163" s="56">
        <f t="shared" ca="1" si="265"/>
        <v>0</v>
      </c>
      <c r="BC163" s="56">
        <f t="shared" ca="1" si="266"/>
        <v>0</v>
      </c>
      <c r="BD163" s="56">
        <f t="shared" ca="1" si="267"/>
        <v>0</v>
      </c>
      <c r="BE163" s="56">
        <f t="shared" ca="1" si="268"/>
        <v>0</v>
      </c>
      <c r="BF163" s="56">
        <f t="shared" ca="1" si="269"/>
        <v>0</v>
      </c>
      <c r="BG163" s="56">
        <f t="shared" ca="1" si="270"/>
        <v>0</v>
      </c>
      <c r="BH163" s="56">
        <f t="shared" ca="1" si="271"/>
        <v>0</v>
      </c>
      <c r="BI163" s="56">
        <f t="shared" ca="1" si="272"/>
        <v>0</v>
      </c>
      <c r="BJ163" s="56">
        <f t="shared" ca="1" si="273"/>
        <v>0</v>
      </c>
      <c r="BK163" s="56">
        <f t="shared" ca="1" si="274"/>
        <v>0</v>
      </c>
      <c r="BL163" s="56">
        <f t="shared" ca="1" si="275"/>
        <v>0</v>
      </c>
      <c r="BM163" s="56">
        <f t="shared" ca="1" si="276"/>
        <v>0</v>
      </c>
      <c r="BN163" s="56">
        <f t="shared" ca="1" si="277"/>
        <v>0</v>
      </c>
      <c r="BO163" s="56">
        <f t="shared" ca="1" si="278"/>
        <v>0</v>
      </c>
      <c r="BP163" s="56">
        <f t="shared" ca="1" si="279"/>
        <v>0</v>
      </c>
      <c r="BQ163" s="56">
        <f t="shared" ca="1" si="280"/>
        <v>0</v>
      </c>
      <c r="BR163" s="56">
        <f t="shared" ca="1" si="281"/>
        <v>0</v>
      </c>
      <c r="BS163" s="56">
        <f t="shared" ca="1" si="282"/>
        <v>0</v>
      </c>
      <c r="BT163" s="56">
        <f t="shared" ca="1" si="283"/>
        <v>0</v>
      </c>
      <c r="BU163" s="56">
        <f t="shared" ca="1" si="284"/>
        <v>0</v>
      </c>
      <c r="BV163" s="56">
        <f t="shared" ca="1" si="285"/>
        <v>0</v>
      </c>
      <c r="BW163" s="56">
        <f t="shared" ca="1" si="286"/>
        <v>0</v>
      </c>
      <c r="BX163" s="56">
        <f t="shared" ca="1" si="287"/>
        <v>0</v>
      </c>
      <c r="BY163" s="56">
        <f t="shared" ca="1" si="288"/>
        <v>0</v>
      </c>
      <c r="BZ163" s="56">
        <f t="shared" ca="1" si="289"/>
        <v>0</v>
      </c>
      <c r="CA163" s="56">
        <f t="shared" ca="1" si="290"/>
        <v>0</v>
      </c>
      <c r="CB163" s="56">
        <f t="shared" ca="1" si="291"/>
        <v>0</v>
      </c>
      <c r="CC163" s="56">
        <f t="shared" ca="1" si="292"/>
        <v>0</v>
      </c>
      <c r="CD163" s="56">
        <f t="shared" ca="1" si="293"/>
        <v>0</v>
      </c>
      <c r="CE163" s="56">
        <f t="shared" ca="1" si="294"/>
        <v>0</v>
      </c>
      <c r="CF163" s="56">
        <f t="shared" ca="1" si="295"/>
        <v>0</v>
      </c>
      <c r="CG163" s="56">
        <f t="shared" ca="1" si="296"/>
        <v>0</v>
      </c>
      <c r="CH163" s="56">
        <f t="shared" ca="1" si="297"/>
        <v>0</v>
      </c>
      <c r="CI163" s="56">
        <f t="shared" ca="1" si="298"/>
        <v>0</v>
      </c>
      <c r="CJ163" s="56">
        <f t="shared" ca="1" si="299"/>
        <v>0</v>
      </c>
      <c r="CK163" s="56">
        <f t="shared" ca="1" si="300"/>
        <v>0</v>
      </c>
      <c r="CL163" s="56">
        <f t="shared" ca="1" si="301"/>
        <v>0</v>
      </c>
      <c r="CM163" s="56">
        <f t="shared" ca="1" si="302"/>
        <v>0</v>
      </c>
      <c r="CN163" s="56">
        <f t="shared" ca="1" si="303"/>
        <v>0</v>
      </c>
      <c r="CO163" s="56">
        <f t="shared" ca="1" si="304"/>
        <v>0</v>
      </c>
      <c r="CP163" s="56">
        <f t="shared" ca="1" si="305"/>
        <v>0</v>
      </c>
      <c r="CQ163" s="56">
        <f t="shared" ca="1" si="306"/>
        <v>0</v>
      </c>
      <c r="CR163" s="56">
        <f t="shared" ca="1" si="307"/>
        <v>0</v>
      </c>
      <c r="CS163" s="56">
        <f t="shared" ca="1" si="308"/>
        <v>0</v>
      </c>
      <c r="CT163" s="56">
        <f t="shared" ca="1" si="309"/>
        <v>0</v>
      </c>
      <c r="CU163" s="56">
        <f t="shared" ca="1" si="310"/>
        <v>0</v>
      </c>
      <c r="CV163" s="56">
        <f t="shared" ca="1" si="311"/>
        <v>0</v>
      </c>
      <c r="CW163" s="56">
        <f t="shared" ca="1" si="312"/>
        <v>0</v>
      </c>
      <c r="CX163" s="56">
        <f t="shared" ca="1" si="313"/>
        <v>0</v>
      </c>
      <c r="CY163" s="56">
        <f t="shared" ca="1" si="314"/>
        <v>0</v>
      </c>
      <c r="CZ163" s="56">
        <f t="shared" ca="1" si="315"/>
        <v>0</v>
      </c>
      <c r="DA163" s="56">
        <f t="shared" ca="1" si="316"/>
        <v>0</v>
      </c>
      <c r="DB163" s="56">
        <f t="shared" ca="1" si="317"/>
        <v>0</v>
      </c>
      <c r="DC163" s="56">
        <f t="shared" ca="1" si="318"/>
        <v>0</v>
      </c>
      <c r="DD163" s="56">
        <f t="shared" ca="1" si="319"/>
        <v>0</v>
      </c>
      <c r="DE163" s="56">
        <f t="shared" ca="1" si="320"/>
        <v>0</v>
      </c>
    </row>
    <row r="164" spans="1:109" ht="19.5" customHeight="1">
      <c r="A164" s="47"/>
      <c r="B164" s="62" t="str">
        <f t="shared" ca="1" si="214"/>
        <v/>
      </c>
      <c r="C164" s="63"/>
      <c r="D164" s="56">
        <f t="shared" ca="1" si="215"/>
        <v>0</v>
      </c>
      <c r="E164" s="56">
        <f t="shared" ca="1" si="216"/>
        <v>0</v>
      </c>
      <c r="F164" s="56">
        <f t="shared" ca="1" si="217"/>
        <v>0</v>
      </c>
      <c r="G164" s="56">
        <f t="shared" ca="1" si="218"/>
        <v>0</v>
      </c>
      <c r="H164" s="56">
        <f t="shared" ca="1" si="219"/>
        <v>0</v>
      </c>
      <c r="I164" s="56">
        <f t="shared" ca="1" si="220"/>
        <v>0</v>
      </c>
      <c r="J164" s="56">
        <f t="shared" ca="1" si="221"/>
        <v>0</v>
      </c>
      <c r="K164" s="56">
        <f t="shared" ca="1" si="222"/>
        <v>0</v>
      </c>
      <c r="L164" s="56">
        <f t="shared" ca="1" si="223"/>
        <v>0</v>
      </c>
      <c r="M164" s="56">
        <f t="shared" ca="1" si="224"/>
        <v>0</v>
      </c>
      <c r="N164" s="56">
        <f t="shared" ca="1" si="225"/>
        <v>0</v>
      </c>
      <c r="O164" s="56">
        <f t="shared" ca="1" si="226"/>
        <v>0</v>
      </c>
      <c r="P164" s="56">
        <f t="shared" ca="1" si="227"/>
        <v>0</v>
      </c>
      <c r="Q164" s="56">
        <f t="shared" ca="1" si="228"/>
        <v>0</v>
      </c>
      <c r="R164" s="56">
        <f t="shared" ca="1" si="229"/>
        <v>0</v>
      </c>
      <c r="S164" s="56">
        <f t="shared" ca="1" si="230"/>
        <v>0</v>
      </c>
      <c r="T164" s="56">
        <f t="shared" ca="1" si="231"/>
        <v>0</v>
      </c>
      <c r="U164" s="56">
        <f t="shared" ca="1" si="232"/>
        <v>0</v>
      </c>
      <c r="V164" s="56">
        <f t="shared" ca="1" si="233"/>
        <v>0</v>
      </c>
      <c r="W164" s="56">
        <f t="shared" ca="1" si="234"/>
        <v>0</v>
      </c>
      <c r="X164" s="56">
        <f t="shared" ca="1" si="235"/>
        <v>0</v>
      </c>
      <c r="Y164" s="56">
        <f t="shared" ca="1" si="236"/>
        <v>0</v>
      </c>
      <c r="Z164" s="56">
        <f t="shared" ca="1" si="237"/>
        <v>0</v>
      </c>
      <c r="AA164" s="56">
        <f t="shared" ca="1" si="238"/>
        <v>0</v>
      </c>
      <c r="AB164" s="56">
        <f t="shared" ca="1" si="239"/>
        <v>0</v>
      </c>
      <c r="AC164" s="56">
        <f t="shared" ca="1" si="240"/>
        <v>0</v>
      </c>
      <c r="AD164" s="56">
        <f t="shared" ca="1" si="241"/>
        <v>0</v>
      </c>
      <c r="AE164" s="56">
        <f t="shared" ca="1" si="242"/>
        <v>0</v>
      </c>
      <c r="AF164" s="56">
        <f t="shared" ca="1" si="243"/>
        <v>0</v>
      </c>
      <c r="AG164" s="56">
        <f t="shared" ca="1" si="244"/>
        <v>0</v>
      </c>
      <c r="AH164" s="56">
        <f t="shared" ca="1" si="245"/>
        <v>0</v>
      </c>
      <c r="AI164" s="56">
        <f t="shared" ca="1" si="246"/>
        <v>0</v>
      </c>
      <c r="AJ164" s="56">
        <f t="shared" ca="1" si="247"/>
        <v>0</v>
      </c>
      <c r="AK164" s="56">
        <f t="shared" ca="1" si="248"/>
        <v>0</v>
      </c>
      <c r="AL164" s="56">
        <f t="shared" ca="1" si="249"/>
        <v>0</v>
      </c>
      <c r="AM164" s="56">
        <f t="shared" ca="1" si="250"/>
        <v>0</v>
      </c>
      <c r="AN164" s="56">
        <f t="shared" ca="1" si="251"/>
        <v>0</v>
      </c>
      <c r="AO164" s="56">
        <f t="shared" ca="1" si="252"/>
        <v>0</v>
      </c>
      <c r="AP164" s="56">
        <f t="shared" ca="1" si="253"/>
        <v>0</v>
      </c>
      <c r="AQ164" s="56">
        <f t="shared" ca="1" si="254"/>
        <v>0</v>
      </c>
      <c r="AR164" s="56">
        <f t="shared" ca="1" si="255"/>
        <v>0</v>
      </c>
      <c r="AS164" s="56">
        <f t="shared" ca="1" si="256"/>
        <v>0</v>
      </c>
      <c r="AT164" s="56">
        <f t="shared" ca="1" si="257"/>
        <v>0</v>
      </c>
      <c r="AU164" s="56">
        <f t="shared" ca="1" si="258"/>
        <v>0</v>
      </c>
      <c r="AV164" s="56">
        <f t="shared" ca="1" si="259"/>
        <v>0</v>
      </c>
      <c r="AW164" s="56">
        <f t="shared" ca="1" si="260"/>
        <v>0</v>
      </c>
      <c r="AX164" s="56">
        <f t="shared" ca="1" si="261"/>
        <v>0</v>
      </c>
      <c r="AY164" s="56">
        <f t="shared" ca="1" si="262"/>
        <v>0</v>
      </c>
      <c r="AZ164" s="56">
        <f t="shared" ca="1" si="263"/>
        <v>0</v>
      </c>
      <c r="BA164" s="56">
        <f t="shared" ca="1" si="264"/>
        <v>0</v>
      </c>
      <c r="BB164" s="56">
        <f t="shared" ca="1" si="265"/>
        <v>0</v>
      </c>
      <c r="BC164" s="56">
        <f t="shared" ca="1" si="266"/>
        <v>0</v>
      </c>
      <c r="BD164" s="56">
        <f t="shared" ca="1" si="267"/>
        <v>0</v>
      </c>
      <c r="BE164" s="56">
        <f t="shared" ca="1" si="268"/>
        <v>0</v>
      </c>
      <c r="BF164" s="56">
        <f t="shared" ca="1" si="269"/>
        <v>0</v>
      </c>
      <c r="BG164" s="56">
        <f t="shared" ca="1" si="270"/>
        <v>0</v>
      </c>
      <c r="BH164" s="56">
        <f t="shared" ca="1" si="271"/>
        <v>0</v>
      </c>
      <c r="BI164" s="56">
        <f t="shared" ca="1" si="272"/>
        <v>0</v>
      </c>
      <c r="BJ164" s="56">
        <f t="shared" ca="1" si="273"/>
        <v>0</v>
      </c>
      <c r="BK164" s="56">
        <f t="shared" ca="1" si="274"/>
        <v>0</v>
      </c>
      <c r="BL164" s="56">
        <f t="shared" ca="1" si="275"/>
        <v>0</v>
      </c>
      <c r="BM164" s="56">
        <f t="shared" ca="1" si="276"/>
        <v>0</v>
      </c>
      <c r="BN164" s="56">
        <f t="shared" ca="1" si="277"/>
        <v>0</v>
      </c>
      <c r="BO164" s="56">
        <f t="shared" ca="1" si="278"/>
        <v>0</v>
      </c>
      <c r="BP164" s="56">
        <f t="shared" ca="1" si="279"/>
        <v>0</v>
      </c>
      <c r="BQ164" s="56">
        <f t="shared" ca="1" si="280"/>
        <v>0</v>
      </c>
      <c r="BR164" s="56">
        <f t="shared" ca="1" si="281"/>
        <v>0</v>
      </c>
      <c r="BS164" s="56">
        <f t="shared" ca="1" si="282"/>
        <v>0</v>
      </c>
      <c r="BT164" s="56">
        <f t="shared" ca="1" si="283"/>
        <v>0</v>
      </c>
      <c r="BU164" s="56">
        <f t="shared" ca="1" si="284"/>
        <v>0</v>
      </c>
      <c r="BV164" s="56">
        <f t="shared" ca="1" si="285"/>
        <v>0</v>
      </c>
      <c r="BW164" s="56">
        <f t="shared" ca="1" si="286"/>
        <v>0</v>
      </c>
      <c r="BX164" s="56">
        <f t="shared" ca="1" si="287"/>
        <v>0</v>
      </c>
      <c r="BY164" s="56">
        <f t="shared" ca="1" si="288"/>
        <v>0</v>
      </c>
      <c r="BZ164" s="56">
        <f t="shared" ca="1" si="289"/>
        <v>0</v>
      </c>
      <c r="CA164" s="56">
        <f t="shared" ca="1" si="290"/>
        <v>0</v>
      </c>
      <c r="CB164" s="56">
        <f t="shared" ca="1" si="291"/>
        <v>0</v>
      </c>
      <c r="CC164" s="56">
        <f t="shared" ca="1" si="292"/>
        <v>0</v>
      </c>
      <c r="CD164" s="56">
        <f t="shared" ca="1" si="293"/>
        <v>0</v>
      </c>
      <c r="CE164" s="56">
        <f t="shared" ca="1" si="294"/>
        <v>0</v>
      </c>
      <c r="CF164" s="56">
        <f t="shared" ca="1" si="295"/>
        <v>0</v>
      </c>
      <c r="CG164" s="56">
        <f t="shared" ca="1" si="296"/>
        <v>0</v>
      </c>
      <c r="CH164" s="56">
        <f t="shared" ca="1" si="297"/>
        <v>0</v>
      </c>
      <c r="CI164" s="56">
        <f t="shared" ca="1" si="298"/>
        <v>0</v>
      </c>
      <c r="CJ164" s="56">
        <f t="shared" ca="1" si="299"/>
        <v>0</v>
      </c>
      <c r="CK164" s="56">
        <f t="shared" ca="1" si="300"/>
        <v>0</v>
      </c>
      <c r="CL164" s="56">
        <f t="shared" ca="1" si="301"/>
        <v>0</v>
      </c>
      <c r="CM164" s="56">
        <f t="shared" ca="1" si="302"/>
        <v>0</v>
      </c>
      <c r="CN164" s="56">
        <f t="shared" ca="1" si="303"/>
        <v>0</v>
      </c>
      <c r="CO164" s="56">
        <f t="shared" ca="1" si="304"/>
        <v>0</v>
      </c>
      <c r="CP164" s="56">
        <f t="shared" ca="1" si="305"/>
        <v>0</v>
      </c>
      <c r="CQ164" s="56">
        <f t="shared" ca="1" si="306"/>
        <v>0</v>
      </c>
      <c r="CR164" s="56">
        <f t="shared" ca="1" si="307"/>
        <v>0</v>
      </c>
      <c r="CS164" s="56">
        <f t="shared" ca="1" si="308"/>
        <v>0</v>
      </c>
      <c r="CT164" s="56">
        <f t="shared" ca="1" si="309"/>
        <v>0</v>
      </c>
      <c r="CU164" s="56">
        <f t="shared" ca="1" si="310"/>
        <v>0</v>
      </c>
      <c r="CV164" s="56">
        <f t="shared" ca="1" si="311"/>
        <v>0</v>
      </c>
      <c r="CW164" s="56">
        <f t="shared" ca="1" si="312"/>
        <v>0</v>
      </c>
      <c r="CX164" s="56">
        <f t="shared" ca="1" si="313"/>
        <v>0</v>
      </c>
      <c r="CY164" s="56">
        <f t="shared" ca="1" si="314"/>
        <v>0</v>
      </c>
      <c r="CZ164" s="56">
        <f t="shared" ca="1" si="315"/>
        <v>0</v>
      </c>
      <c r="DA164" s="56">
        <f t="shared" ca="1" si="316"/>
        <v>0</v>
      </c>
      <c r="DB164" s="56">
        <f t="shared" ca="1" si="317"/>
        <v>0</v>
      </c>
      <c r="DC164" s="56">
        <f t="shared" ca="1" si="318"/>
        <v>0</v>
      </c>
      <c r="DD164" s="56">
        <f t="shared" ca="1" si="319"/>
        <v>0</v>
      </c>
      <c r="DE164" s="56">
        <f t="shared" ca="1" si="320"/>
        <v>0</v>
      </c>
    </row>
    <row r="165" spans="1:109" ht="19.5" customHeight="1">
      <c r="A165" s="47"/>
      <c r="B165" s="62" t="str">
        <f t="shared" ca="1" si="214"/>
        <v/>
      </c>
      <c r="C165" s="63"/>
      <c r="D165" s="56">
        <f t="shared" ca="1" si="215"/>
        <v>0</v>
      </c>
      <c r="E165" s="56">
        <f t="shared" ca="1" si="216"/>
        <v>0</v>
      </c>
      <c r="F165" s="56">
        <f t="shared" ca="1" si="217"/>
        <v>0</v>
      </c>
      <c r="G165" s="56">
        <f t="shared" ca="1" si="218"/>
        <v>0</v>
      </c>
      <c r="H165" s="56">
        <f t="shared" ca="1" si="219"/>
        <v>0</v>
      </c>
      <c r="I165" s="56">
        <f t="shared" ca="1" si="220"/>
        <v>0</v>
      </c>
      <c r="J165" s="56">
        <f t="shared" ca="1" si="221"/>
        <v>0</v>
      </c>
      <c r="K165" s="56">
        <f t="shared" ca="1" si="222"/>
        <v>0</v>
      </c>
      <c r="L165" s="56">
        <f t="shared" ca="1" si="223"/>
        <v>0</v>
      </c>
      <c r="M165" s="56">
        <f t="shared" ca="1" si="224"/>
        <v>0</v>
      </c>
      <c r="N165" s="56">
        <f t="shared" ca="1" si="225"/>
        <v>0</v>
      </c>
      <c r="O165" s="56">
        <f t="shared" ca="1" si="226"/>
        <v>0</v>
      </c>
      <c r="P165" s="56">
        <f t="shared" ca="1" si="227"/>
        <v>0</v>
      </c>
      <c r="Q165" s="56">
        <f t="shared" ca="1" si="228"/>
        <v>0</v>
      </c>
      <c r="R165" s="56">
        <f t="shared" ca="1" si="229"/>
        <v>0</v>
      </c>
      <c r="S165" s="56">
        <f t="shared" ca="1" si="230"/>
        <v>0</v>
      </c>
      <c r="T165" s="56">
        <f t="shared" ca="1" si="231"/>
        <v>0</v>
      </c>
      <c r="U165" s="56">
        <f t="shared" ca="1" si="232"/>
        <v>0</v>
      </c>
      <c r="V165" s="56">
        <f t="shared" ca="1" si="233"/>
        <v>0</v>
      </c>
      <c r="W165" s="56">
        <f t="shared" ca="1" si="234"/>
        <v>0</v>
      </c>
      <c r="X165" s="56">
        <f t="shared" ca="1" si="235"/>
        <v>0</v>
      </c>
      <c r="Y165" s="56">
        <f t="shared" ca="1" si="236"/>
        <v>0</v>
      </c>
      <c r="Z165" s="56">
        <f t="shared" ca="1" si="237"/>
        <v>0</v>
      </c>
      <c r="AA165" s="56">
        <f t="shared" ca="1" si="238"/>
        <v>0</v>
      </c>
      <c r="AB165" s="56">
        <f t="shared" ca="1" si="239"/>
        <v>0</v>
      </c>
      <c r="AC165" s="56">
        <f t="shared" ca="1" si="240"/>
        <v>0</v>
      </c>
      <c r="AD165" s="56">
        <f t="shared" ca="1" si="241"/>
        <v>0</v>
      </c>
      <c r="AE165" s="56">
        <f t="shared" ca="1" si="242"/>
        <v>0</v>
      </c>
      <c r="AF165" s="56">
        <f t="shared" ca="1" si="243"/>
        <v>0</v>
      </c>
      <c r="AG165" s="56">
        <f t="shared" ca="1" si="244"/>
        <v>0</v>
      </c>
      <c r="AH165" s="56">
        <f t="shared" ca="1" si="245"/>
        <v>0</v>
      </c>
      <c r="AI165" s="56">
        <f t="shared" ca="1" si="246"/>
        <v>0</v>
      </c>
      <c r="AJ165" s="56">
        <f t="shared" ca="1" si="247"/>
        <v>0</v>
      </c>
      <c r="AK165" s="56">
        <f t="shared" ca="1" si="248"/>
        <v>0</v>
      </c>
      <c r="AL165" s="56">
        <f t="shared" ca="1" si="249"/>
        <v>0</v>
      </c>
      <c r="AM165" s="56">
        <f t="shared" ca="1" si="250"/>
        <v>0</v>
      </c>
      <c r="AN165" s="56">
        <f t="shared" ca="1" si="251"/>
        <v>0</v>
      </c>
      <c r="AO165" s="56">
        <f t="shared" ca="1" si="252"/>
        <v>0</v>
      </c>
      <c r="AP165" s="56">
        <f t="shared" ca="1" si="253"/>
        <v>0</v>
      </c>
      <c r="AQ165" s="56">
        <f t="shared" ca="1" si="254"/>
        <v>0</v>
      </c>
      <c r="AR165" s="56">
        <f t="shared" ca="1" si="255"/>
        <v>0</v>
      </c>
      <c r="AS165" s="56">
        <f t="shared" ca="1" si="256"/>
        <v>0</v>
      </c>
      <c r="AT165" s="56">
        <f t="shared" ca="1" si="257"/>
        <v>0</v>
      </c>
      <c r="AU165" s="56">
        <f t="shared" ca="1" si="258"/>
        <v>0</v>
      </c>
      <c r="AV165" s="56">
        <f t="shared" ca="1" si="259"/>
        <v>0</v>
      </c>
      <c r="AW165" s="56">
        <f t="shared" ca="1" si="260"/>
        <v>0</v>
      </c>
      <c r="AX165" s="56">
        <f t="shared" ca="1" si="261"/>
        <v>0</v>
      </c>
      <c r="AY165" s="56">
        <f t="shared" ca="1" si="262"/>
        <v>0</v>
      </c>
      <c r="AZ165" s="56">
        <f t="shared" ca="1" si="263"/>
        <v>0</v>
      </c>
      <c r="BA165" s="56">
        <f t="shared" ca="1" si="264"/>
        <v>0</v>
      </c>
      <c r="BB165" s="56">
        <f t="shared" ca="1" si="265"/>
        <v>0</v>
      </c>
      <c r="BC165" s="56">
        <f t="shared" ca="1" si="266"/>
        <v>0</v>
      </c>
      <c r="BD165" s="56">
        <f t="shared" ca="1" si="267"/>
        <v>0</v>
      </c>
      <c r="BE165" s="56">
        <f t="shared" ca="1" si="268"/>
        <v>0</v>
      </c>
      <c r="BF165" s="56">
        <f t="shared" ca="1" si="269"/>
        <v>0</v>
      </c>
      <c r="BG165" s="56">
        <f t="shared" ca="1" si="270"/>
        <v>0</v>
      </c>
      <c r="BH165" s="56">
        <f t="shared" ca="1" si="271"/>
        <v>0</v>
      </c>
      <c r="BI165" s="56">
        <f t="shared" ca="1" si="272"/>
        <v>0</v>
      </c>
      <c r="BJ165" s="56">
        <f t="shared" ca="1" si="273"/>
        <v>0</v>
      </c>
      <c r="BK165" s="56">
        <f t="shared" ca="1" si="274"/>
        <v>0</v>
      </c>
      <c r="BL165" s="56">
        <f t="shared" ca="1" si="275"/>
        <v>0</v>
      </c>
      <c r="BM165" s="56">
        <f t="shared" ca="1" si="276"/>
        <v>0</v>
      </c>
      <c r="BN165" s="56">
        <f t="shared" ca="1" si="277"/>
        <v>0</v>
      </c>
      <c r="BO165" s="56">
        <f t="shared" ca="1" si="278"/>
        <v>0</v>
      </c>
      <c r="BP165" s="56">
        <f t="shared" ca="1" si="279"/>
        <v>0</v>
      </c>
      <c r="BQ165" s="56">
        <f t="shared" ca="1" si="280"/>
        <v>0</v>
      </c>
      <c r="BR165" s="56">
        <f t="shared" ca="1" si="281"/>
        <v>0</v>
      </c>
      <c r="BS165" s="56">
        <f t="shared" ca="1" si="282"/>
        <v>0</v>
      </c>
      <c r="BT165" s="56">
        <f t="shared" ca="1" si="283"/>
        <v>0</v>
      </c>
      <c r="BU165" s="56">
        <f t="shared" ca="1" si="284"/>
        <v>0</v>
      </c>
      <c r="BV165" s="56">
        <f t="shared" ca="1" si="285"/>
        <v>0</v>
      </c>
      <c r="BW165" s="56">
        <f t="shared" ca="1" si="286"/>
        <v>0</v>
      </c>
      <c r="BX165" s="56">
        <f t="shared" ca="1" si="287"/>
        <v>0</v>
      </c>
      <c r="BY165" s="56">
        <f t="shared" ca="1" si="288"/>
        <v>0</v>
      </c>
      <c r="BZ165" s="56">
        <f t="shared" ca="1" si="289"/>
        <v>0</v>
      </c>
      <c r="CA165" s="56">
        <f t="shared" ca="1" si="290"/>
        <v>0</v>
      </c>
      <c r="CB165" s="56">
        <f t="shared" ca="1" si="291"/>
        <v>0</v>
      </c>
      <c r="CC165" s="56">
        <f t="shared" ca="1" si="292"/>
        <v>0</v>
      </c>
      <c r="CD165" s="56">
        <f t="shared" ca="1" si="293"/>
        <v>0</v>
      </c>
      <c r="CE165" s="56">
        <f t="shared" ca="1" si="294"/>
        <v>0</v>
      </c>
      <c r="CF165" s="56">
        <f t="shared" ca="1" si="295"/>
        <v>0</v>
      </c>
      <c r="CG165" s="56">
        <f t="shared" ca="1" si="296"/>
        <v>0</v>
      </c>
      <c r="CH165" s="56">
        <f t="shared" ca="1" si="297"/>
        <v>0</v>
      </c>
      <c r="CI165" s="56">
        <f t="shared" ca="1" si="298"/>
        <v>0</v>
      </c>
      <c r="CJ165" s="56">
        <f t="shared" ca="1" si="299"/>
        <v>0</v>
      </c>
      <c r="CK165" s="56">
        <f t="shared" ca="1" si="300"/>
        <v>0</v>
      </c>
      <c r="CL165" s="56">
        <f t="shared" ca="1" si="301"/>
        <v>0</v>
      </c>
      <c r="CM165" s="56">
        <f t="shared" ca="1" si="302"/>
        <v>0</v>
      </c>
      <c r="CN165" s="56">
        <f t="shared" ca="1" si="303"/>
        <v>0</v>
      </c>
      <c r="CO165" s="56">
        <f t="shared" ca="1" si="304"/>
        <v>0</v>
      </c>
      <c r="CP165" s="56">
        <f t="shared" ca="1" si="305"/>
        <v>0</v>
      </c>
      <c r="CQ165" s="56">
        <f t="shared" ca="1" si="306"/>
        <v>0</v>
      </c>
      <c r="CR165" s="56">
        <f t="shared" ca="1" si="307"/>
        <v>0</v>
      </c>
      <c r="CS165" s="56">
        <f t="shared" ca="1" si="308"/>
        <v>0</v>
      </c>
      <c r="CT165" s="56">
        <f t="shared" ca="1" si="309"/>
        <v>0</v>
      </c>
      <c r="CU165" s="56">
        <f t="shared" ca="1" si="310"/>
        <v>0</v>
      </c>
      <c r="CV165" s="56">
        <f t="shared" ca="1" si="311"/>
        <v>0</v>
      </c>
      <c r="CW165" s="56">
        <f t="shared" ca="1" si="312"/>
        <v>0</v>
      </c>
      <c r="CX165" s="56">
        <f t="shared" ca="1" si="313"/>
        <v>0</v>
      </c>
      <c r="CY165" s="56">
        <f t="shared" ca="1" si="314"/>
        <v>0</v>
      </c>
      <c r="CZ165" s="56">
        <f t="shared" ca="1" si="315"/>
        <v>0</v>
      </c>
      <c r="DA165" s="56">
        <f t="shared" ca="1" si="316"/>
        <v>0</v>
      </c>
      <c r="DB165" s="56">
        <f t="shared" ca="1" si="317"/>
        <v>0</v>
      </c>
      <c r="DC165" s="56">
        <f t="shared" ca="1" si="318"/>
        <v>0</v>
      </c>
      <c r="DD165" s="56">
        <f t="shared" ca="1" si="319"/>
        <v>0</v>
      </c>
      <c r="DE165" s="56">
        <f t="shared" ca="1" si="320"/>
        <v>0</v>
      </c>
    </row>
    <row r="166" spans="1:109" ht="19.5" customHeight="1">
      <c r="A166" s="47"/>
      <c r="B166" s="62" t="str">
        <f t="shared" ca="1" si="214"/>
        <v/>
      </c>
      <c r="C166" s="63"/>
      <c r="D166" s="56">
        <f t="shared" ca="1" si="215"/>
        <v>0</v>
      </c>
      <c r="E166" s="56">
        <f t="shared" ca="1" si="216"/>
        <v>0</v>
      </c>
      <c r="F166" s="56">
        <f t="shared" ca="1" si="217"/>
        <v>0</v>
      </c>
      <c r="G166" s="56">
        <f t="shared" ca="1" si="218"/>
        <v>0</v>
      </c>
      <c r="H166" s="56">
        <f t="shared" ca="1" si="219"/>
        <v>0</v>
      </c>
      <c r="I166" s="56">
        <f t="shared" ca="1" si="220"/>
        <v>0</v>
      </c>
      <c r="J166" s="56">
        <f t="shared" ca="1" si="221"/>
        <v>0</v>
      </c>
      <c r="K166" s="56">
        <f t="shared" ca="1" si="222"/>
        <v>0</v>
      </c>
      <c r="L166" s="56">
        <f t="shared" ca="1" si="223"/>
        <v>0</v>
      </c>
      <c r="M166" s="56">
        <f t="shared" ca="1" si="224"/>
        <v>0</v>
      </c>
      <c r="N166" s="56">
        <f t="shared" ca="1" si="225"/>
        <v>0</v>
      </c>
      <c r="O166" s="56">
        <f t="shared" ca="1" si="226"/>
        <v>0</v>
      </c>
      <c r="P166" s="56">
        <f t="shared" ca="1" si="227"/>
        <v>0</v>
      </c>
      <c r="Q166" s="56">
        <f t="shared" ca="1" si="228"/>
        <v>0</v>
      </c>
      <c r="R166" s="56">
        <f t="shared" ca="1" si="229"/>
        <v>0</v>
      </c>
      <c r="S166" s="56">
        <f t="shared" ca="1" si="230"/>
        <v>0</v>
      </c>
      <c r="T166" s="56">
        <f t="shared" ca="1" si="231"/>
        <v>0</v>
      </c>
      <c r="U166" s="56">
        <f t="shared" ca="1" si="232"/>
        <v>0</v>
      </c>
      <c r="V166" s="56">
        <f t="shared" ca="1" si="233"/>
        <v>0</v>
      </c>
      <c r="W166" s="56">
        <f t="shared" ca="1" si="234"/>
        <v>0</v>
      </c>
      <c r="X166" s="56">
        <f t="shared" ca="1" si="235"/>
        <v>0</v>
      </c>
      <c r="Y166" s="56">
        <f t="shared" ca="1" si="236"/>
        <v>0</v>
      </c>
      <c r="Z166" s="56">
        <f t="shared" ca="1" si="237"/>
        <v>0</v>
      </c>
      <c r="AA166" s="56">
        <f t="shared" ca="1" si="238"/>
        <v>0</v>
      </c>
      <c r="AB166" s="56">
        <f t="shared" ca="1" si="239"/>
        <v>0</v>
      </c>
      <c r="AC166" s="56">
        <f t="shared" ca="1" si="240"/>
        <v>0</v>
      </c>
      <c r="AD166" s="56">
        <f t="shared" ca="1" si="241"/>
        <v>0</v>
      </c>
      <c r="AE166" s="56">
        <f t="shared" ca="1" si="242"/>
        <v>0</v>
      </c>
      <c r="AF166" s="56">
        <f t="shared" ca="1" si="243"/>
        <v>0</v>
      </c>
      <c r="AG166" s="56">
        <f t="shared" ca="1" si="244"/>
        <v>0</v>
      </c>
      <c r="AH166" s="56">
        <f t="shared" ca="1" si="245"/>
        <v>0</v>
      </c>
      <c r="AI166" s="56">
        <f t="shared" ca="1" si="246"/>
        <v>0</v>
      </c>
      <c r="AJ166" s="56">
        <f t="shared" ca="1" si="247"/>
        <v>0</v>
      </c>
      <c r="AK166" s="56">
        <f t="shared" ca="1" si="248"/>
        <v>0</v>
      </c>
      <c r="AL166" s="56">
        <f t="shared" ca="1" si="249"/>
        <v>0</v>
      </c>
      <c r="AM166" s="56">
        <f t="shared" ca="1" si="250"/>
        <v>0</v>
      </c>
      <c r="AN166" s="56">
        <f t="shared" ca="1" si="251"/>
        <v>0</v>
      </c>
      <c r="AO166" s="56">
        <f t="shared" ca="1" si="252"/>
        <v>0</v>
      </c>
      <c r="AP166" s="56">
        <f t="shared" ca="1" si="253"/>
        <v>0</v>
      </c>
      <c r="AQ166" s="56">
        <f t="shared" ca="1" si="254"/>
        <v>0</v>
      </c>
      <c r="AR166" s="56">
        <f t="shared" ca="1" si="255"/>
        <v>0</v>
      </c>
      <c r="AS166" s="56">
        <f t="shared" ca="1" si="256"/>
        <v>0</v>
      </c>
      <c r="AT166" s="56">
        <f t="shared" ca="1" si="257"/>
        <v>0</v>
      </c>
      <c r="AU166" s="56">
        <f t="shared" ca="1" si="258"/>
        <v>0</v>
      </c>
      <c r="AV166" s="56">
        <f t="shared" ca="1" si="259"/>
        <v>0</v>
      </c>
      <c r="AW166" s="56">
        <f t="shared" ca="1" si="260"/>
        <v>0</v>
      </c>
      <c r="AX166" s="56">
        <f t="shared" ca="1" si="261"/>
        <v>0</v>
      </c>
      <c r="AY166" s="56">
        <f t="shared" ca="1" si="262"/>
        <v>0</v>
      </c>
      <c r="AZ166" s="56">
        <f t="shared" ca="1" si="263"/>
        <v>0</v>
      </c>
      <c r="BA166" s="56">
        <f t="shared" ca="1" si="264"/>
        <v>0</v>
      </c>
      <c r="BB166" s="56">
        <f t="shared" ca="1" si="265"/>
        <v>0</v>
      </c>
      <c r="BC166" s="56">
        <f t="shared" ca="1" si="266"/>
        <v>0</v>
      </c>
      <c r="BD166" s="56">
        <f t="shared" ca="1" si="267"/>
        <v>0</v>
      </c>
      <c r="BE166" s="56">
        <f t="shared" ca="1" si="268"/>
        <v>0</v>
      </c>
      <c r="BF166" s="56">
        <f t="shared" ca="1" si="269"/>
        <v>0</v>
      </c>
      <c r="BG166" s="56">
        <f t="shared" ca="1" si="270"/>
        <v>0</v>
      </c>
      <c r="BH166" s="56">
        <f t="shared" ca="1" si="271"/>
        <v>0</v>
      </c>
      <c r="BI166" s="56">
        <f t="shared" ca="1" si="272"/>
        <v>0</v>
      </c>
      <c r="BJ166" s="56">
        <f t="shared" ca="1" si="273"/>
        <v>0</v>
      </c>
      <c r="BK166" s="56">
        <f t="shared" ca="1" si="274"/>
        <v>0</v>
      </c>
      <c r="BL166" s="56">
        <f t="shared" ca="1" si="275"/>
        <v>0</v>
      </c>
      <c r="BM166" s="56">
        <f t="shared" ca="1" si="276"/>
        <v>0</v>
      </c>
      <c r="BN166" s="56">
        <f t="shared" ca="1" si="277"/>
        <v>0</v>
      </c>
      <c r="BO166" s="56">
        <f t="shared" ca="1" si="278"/>
        <v>0</v>
      </c>
      <c r="BP166" s="56">
        <f t="shared" ca="1" si="279"/>
        <v>0</v>
      </c>
      <c r="BQ166" s="56">
        <f t="shared" ca="1" si="280"/>
        <v>0</v>
      </c>
      <c r="BR166" s="56">
        <f t="shared" ca="1" si="281"/>
        <v>0</v>
      </c>
      <c r="BS166" s="56">
        <f t="shared" ca="1" si="282"/>
        <v>0</v>
      </c>
      <c r="BT166" s="56">
        <f t="shared" ca="1" si="283"/>
        <v>0</v>
      </c>
      <c r="BU166" s="56">
        <f t="shared" ca="1" si="284"/>
        <v>0</v>
      </c>
      <c r="BV166" s="56">
        <f t="shared" ca="1" si="285"/>
        <v>0</v>
      </c>
      <c r="BW166" s="56">
        <f t="shared" ca="1" si="286"/>
        <v>0</v>
      </c>
      <c r="BX166" s="56">
        <f t="shared" ca="1" si="287"/>
        <v>0</v>
      </c>
      <c r="BY166" s="56">
        <f t="shared" ca="1" si="288"/>
        <v>0</v>
      </c>
      <c r="BZ166" s="56">
        <f t="shared" ca="1" si="289"/>
        <v>0</v>
      </c>
      <c r="CA166" s="56">
        <f t="shared" ca="1" si="290"/>
        <v>0</v>
      </c>
      <c r="CB166" s="56">
        <f t="shared" ca="1" si="291"/>
        <v>0</v>
      </c>
      <c r="CC166" s="56">
        <f t="shared" ca="1" si="292"/>
        <v>0</v>
      </c>
      <c r="CD166" s="56">
        <f t="shared" ca="1" si="293"/>
        <v>0</v>
      </c>
      <c r="CE166" s="56">
        <f t="shared" ca="1" si="294"/>
        <v>0</v>
      </c>
      <c r="CF166" s="56">
        <f t="shared" ca="1" si="295"/>
        <v>0</v>
      </c>
      <c r="CG166" s="56">
        <f t="shared" ca="1" si="296"/>
        <v>0</v>
      </c>
      <c r="CH166" s="56">
        <f t="shared" ca="1" si="297"/>
        <v>0</v>
      </c>
      <c r="CI166" s="56">
        <f t="shared" ca="1" si="298"/>
        <v>0</v>
      </c>
      <c r="CJ166" s="56">
        <f t="shared" ca="1" si="299"/>
        <v>0</v>
      </c>
      <c r="CK166" s="56">
        <f t="shared" ca="1" si="300"/>
        <v>0</v>
      </c>
      <c r="CL166" s="56">
        <f t="shared" ca="1" si="301"/>
        <v>0</v>
      </c>
      <c r="CM166" s="56">
        <f t="shared" ca="1" si="302"/>
        <v>0</v>
      </c>
      <c r="CN166" s="56">
        <f t="shared" ca="1" si="303"/>
        <v>0</v>
      </c>
      <c r="CO166" s="56">
        <f t="shared" ca="1" si="304"/>
        <v>0</v>
      </c>
      <c r="CP166" s="56">
        <f t="shared" ca="1" si="305"/>
        <v>0</v>
      </c>
      <c r="CQ166" s="56">
        <f t="shared" ca="1" si="306"/>
        <v>0</v>
      </c>
      <c r="CR166" s="56">
        <f t="shared" ca="1" si="307"/>
        <v>0</v>
      </c>
      <c r="CS166" s="56">
        <f t="shared" ca="1" si="308"/>
        <v>0</v>
      </c>
      <c r="CT166" s="56">
        <f t="shared" ca="1" si="309"/>
        <v>0</v>
      </c>
      <c r="CU166" s="56">
        <f t="shared" ca="1" si="310"/>
        <v>0</v>
      </c>
      <c r="CV166" s="56">
        <f t="shared" ca="1" si="311"/>
        <v>0</v>
      </c>
      <c r="CW166" s="56">
        <f t="shared" ca="1" si="312"/>
        <v>0</v>
      </c>
      <c r="CX166" s="56">
        <f t="shared" ca="1" si="313"/>
        <v>0</v>
      </c>
      <c r="CY166" s="56">
        <f t="shared" ca="1" si="314"/>
        <v>0</v>
      </c>
      <c r="CZ166" s="56">
        <f t="shared" ca="1" si="315"/>
        <v>0</v>
      </c>
      <c r="DA166" s="56">
        <f t="shared" ca="1" si="316"/>
        <v>0</v>
      </c>
      <c r="DB166" s="56">
        <f t="shared" ca="1" si="317"/>
        <v>0</v>
      </c>
      <c r="DC166" s="56">
        <f t="shared" ca="1" si="318"/>
        <v>0</v>
      </c>
      <c r="DD166" s="56">
        <f t="shared" ca="1" si="319"/>
        <v>0</v>
      </c>
      <c r="DE166" s="56">
        <f t="shared" ca="1" si="320"/>
        <v>0</v>
      </c>
    </row>
    <row r="167" spans="1:109" ht="19.5" customHeight="1">
      <c r="A167" s="47"/>
      <c r="B167" s="62" t="str">
        <f t="shared" ca="1" si="214"/>
        <v/>
      </c>
      <c r="C167" s="63"/>
      <c r="D167" s="56">
        <f t="shared" ca="1" si="215"/>
        <v>0</v>
      </c>
      <c r="E167" s="56">
        <f t="shared" ca="1" si="216"/>
        <v>0</v>
      </c>
      <c r="F167" s="56">
        <f t="shared" ca="1" si="217"/>
        <v>0</v>
      </c>
      <c r="G167" s="56">
        <f t="shared" ca="1" si="218"/>
        <v>0</v>
      </c>
      <c r="H167" s="56">
        <f t="shared" ca="1" si="219"/>
        <v>0</v>
      </c>
      <c r="I167" s="56">
        <f t="shared" ca="1" si="220"/>
        <v>0</v>
      </c>
      <c r="J167" s="56">
        <f t="shared" ca="1" si="221"/>
        <v>0</v>
      </c>
      <c r="K167" s="56">
        <f t="shared" ca="1" si="222"/>
        <v>0</v>
      </c>
      <c r="L167" s="56">
        <f t="shared" ca="1" si="223"/>
        <v>0</v>
      </c>
      <c r="M167" s="56">
        <f t="shared" ca="1" si="224"/>
        <v>0</v>
      </c>
      <c r="N167" s="56">
        <f t="shared" ca="1" si="225"/>
        <v>0</v>
      </c>
      <c r="O167" s="56">
        <f t="shared" ca="1" si="226"/>
        <v>0</v>
      </c>
      <c r="P167" s="56">
        <f t="shared" ca="1" si="227"/>
        <v>0</v>
      </c>
      <c r="Q167" s="56">
        <f t="shared" ca="1" si="228"/>
        <v>0</v>
      </c>
      <c r="R167" s="56">
        <f t="shared" ca="1" si="229"/>
        <v>0</v>
      </c>
      <c r="S167" s="56">
        <f t="shared" ca="1" si="230"/>
        <v>0</v>
      </c>
      <c r="T167" s="56">
        <f t="shared" ca="1" si="231"/>
        <v>0</v>
      </c>
      <c r="U167" s="56">
        <f t="shared" ca="1" si="232"/>
        <v>0</v>
      </c>
      <c r="V167" s="56">
        <f t="shared" ca="1" si="233"/>
        <v>0</v>
      </c>
      <c r="W167" s="56">
        <f t="shared" ca="1" si="234"/>
        <v>0</v>
      </c>
      <c r="X167" s="56">
        <f t="shared" ca="1" si="235"/>
        <v>0</v>
      </c>
      <c r="Y167" s="56">
        <f t="shared" ca="1" si="236"/>
        <v>0</v>
      </c>
      <c r="Z167" s="56">
        <f t="shared" ca="1" si="237"/>
        <v>0</v>
      </c>
      <c r="AA167" s="56">
        <f t="shared" ca="1" si="238"/>
        <v>0</v>
      </c>
      <c r="AB167" s="56">
        <f t="shared" ca="1" si="239"/>
        <v>0</v>
      </c>
      <c r="AC167" s="56">
        <f t="shared" ca="1" si="240"/>
        <v>0</v>
      </c>
      <c r="AD167" s="56">
        <f t="shared" ca="1" si="241"/>
        <v>0</v>
      </c>
      <c r="AE167" s="56">
        <f t="shared" ca="1" si="242"/>
        <v>0</v>
      </c>
      <c r="AF167" s="56">
        <f t="shared" ca="1" si="243"/>
        <v>0</v>
      </c>
      <c r="AG167" s="56">
        <f t="shared" ca="1" si="244"/>
        <v>0</v>
      </c>
      <c r="AH167" s="56">
        <f t="shared" ca="1" si="245"/>
        <v>0</v>
      </c>
      <c r="AI167" s="56">
        <f t="shared" ca="1" si="246"/>
        <v>0</v>
      </c>
      <c r="AJ167" s="56">
        <f t="shared" ca="1" si="247"/>
        <v>0</v>
      </c>
      <c r="AK167" s="56">
        <f t="shared" ca="1" si="248"/>
        <v>0</v>
      </c>
      <c r="AL167" s="56">
        <f t="shared" ca="1" si="249"/>
        <v>0</v>
      </c>
      <c r="AM167" s="56">
        <f t="shared" ca="1" si="250"/>
        <v>0</v>
      </c>
      <c r="AN167" s="56">
        <f t="shared" ca="1" si="251"/>
        <v>0</v>
      </c>
      <c r="AO167" s="56">
        <f t="shared" ca="1" si="252"/>
        <v>0</v>
      </c>
      <c r="AP167" s="56">
        <f t="shared" ca="1" si="253"/>
        <v>0</v>
      </c>
      <c r="AQ167" s="56">
        <f t="shared" ca="1" si="254"/>
        <v>0</v>
      </c>
      <c r="AR167" s="56">
        <f t="shared" ca="1" si="255"/>
        <v>0</v>
      </c>
      <c r="AS167" s="56">
        <f t="shared" ca="1" si="256"/>
        <v>0</v>
      </c>
      <c r="AT167" s="56">
        <f t="shared" ca="1" si="257"/>
        <v>0</v>
      </c>
      <c r="AU167" s="56">
        <f t="shared" ca="1" si="258"/>
        <v>0</v>
      </c>
      <c r="AV167" s="56">
        <f t="shared" ca="1" si="259"/>
        <v>0</v>
      </c>
      <c r="AW167" s="56">
        <f t="shared" ca="1" si="260"/>
        <v>0</v>
      </c>
      <c r="AX167" s="56">
        <f t="shared" ca="1" si="261"/>
        <v>0</v>
      </c>
      <c r="AY167" s="56">
        <f t="shared" ca="1" si="262"/>
        <v>0</v>
      </c>
      <c r="AZ167" s="56">
        <f t="shared" ca="1" si="263"/>
        <v>0</v>
      </c>
      <c r="BA167" s="56">
        <f t="shared" ca="1" si="264"/>
        <v>0</v>
      </c>
      <c r="BB167" s="56">
        <f t="shared" ca="1" si="265"/>
        <v>0</v>
      </c>
      <c r="BC167" s="56">
        <f t="shared" ca="1" si="266"/>
        <v>0</v>
      </c>
      <c r="BD167" s="56">
        <f t="shared" ca="1" si="267"/>
        <v>0</v>
      </c>
      <c r="BE167" s="56">
        <f t="shared" ca="1" si="268"/>
        <v>0</v>
      </c>
      <c r="BF167" s="56">
        <f t="shared" ca="1" si="269"/>
        <v>0</v>
      </c>
      <c r="BG167" s="56">
        <f t="shared" ca="1" si="270"/>
        <v>0</v>
      </c>
      <c r="BH167" s="56">
        <f t="shared" ca="1" si="271"/>
        <v>0</v>
      </c>
      <c r="BI167" s="56">
        <f t="shared" ca="1" si="272"/>
        <v>0</v>
      </c>
      <c r="BJ167" s="56">
        <f t="shared" ca="1" si="273"/>
        <v>0</v>
      </c>
      <c r="BK167" s="56">
        <f t="shared" ca="1" si="274"/>
        <v>0</v>
      </c>
      <c r="BL167" s="56">
        <f t="shared" ca="1" si="275"/>
        <v>0</v>
      </c>
      <c r="BM167" s="56">
        <f t="shared" ca="1" si="276"/>
        <v>0</v>
      </c>
      <c r="BN167" s="56">
        <f t="shared" ca="1" si="277"/>
        <v>0</v>
      </c>
      <c r="BO167" s="56">
        <f t="shared" ca="1" si="278"/>
        <v>0</v>
      </c>
      <c r="BP167" s="56">
        <f t="shared" ca="1" si="279"/>
        <v>0</v>
      </c>
      <c r="BQ167" s="56">
        <f t="shared" ca="1" si="280"/>
        <v>0</v>
      </c>
      <c r="BR167" s="56">
        <f t="shared" ca="1" si="281"/>
        <v>0</v>
      </c>
      <c r="BS167" s="56">
        <f t="shared" ca="1" si="282"/>
        <v>0</v>
      </c>
      <c r="BT167" s="56">
        <f t="shared" ca="1" si="283"/>
        <v>0</v>
      </c>
      <c r="BU167" s="56">
        <f t="shared" ca="1" si="284"/>
        <v>0</v>
      </c>
      <c r="BV167" s="56">
        <f t="shared" ca="1" si="285"/>
        <v>0</v>
      </c>
      <c r="BW167" s="56">
        <f t="shared" ca="1" si="286"/>
        <v>0</v>
      </c>
      <c r="BX167" s="56">
        <f t="shared" ca="1" si="287"/>
        <v>0</v>
      </c>
      <c r="BY167" s="56">
        <f t="shared" ca="1" si="288"/>
        <v>0</v>
      </c>
      <c r="BZ167" s="56">
        <f t="shared" ca="1" si="289"/>
        <v>0</v>
      </c>
      <c r="CA167" s="56">
        <f t="shared" ca="1" si="290"/>
        <v>0</v>
      </c>
      <c r="CB167" s="56">
        <f t="shared" ca="1" si="291"/>
        <v>0</v>
      </c>
      <c r="CC167" s="56">
        <f t="shared" ca="1" si="292"/>
        <v>0</v>
      </c>
      <c r="CD167" s="56">
        <f t="shared" ca="1" si="293"/>
        <v>0</v>
      </c>
      <c r="CE167" s="56">
        <f t="shared" ca="1" si="294"/>
        <v>0</v>
      </c>
      <c r="CF167" s="56">
        <f t="shared" ca="1" si="295"/>
        <v>0</v>
      </c>
      <c r="CG167" s="56">
        <f t="shared" ca="1" si="296"/>
        <v>0</v>
      </c>
      <c r="CH167" s="56">
        <f t="shared" ca="1" si="297"/>
        <v>0</v>
      </c>
      <c r="CI167" s="56">
        <f t="shared" ca="1" si="298"/>
        <v>0</v>
      </c>
      <c r="CJ167" s="56">
        <f t="shared" ca="1" si="299"/>
        <v>0</v>
      </c>
      <c r="CK167" s="56">
        <f t="shared" ca="1" si="300"/>
        <v>0</v>
      </c>
      <c r="CL167" s="56">
        <f t="shared" ca="1" si="301"/>
        <v>0</v>
      </c>
      <c r="CM167" s="56">
        <f t="shared" ca="1" si="302"/>
        <v>0</v>
      </c>
      <c r="CN167" s="56">
        <f t="shared" ca="1" si="303"/>
        <v>0</v>
      </c>
      <c r="CO167" s="56">
        <f t="shared" ca="1" si="304"/>
        <v>0</v>
      </c>
      <c r="CP167" s="56">
        <f t="shared" ca="1" si="305"/>
        <v>0</v>
      </c>
      <c r="CQ167" s="56">
        <f t="shared" ca="1" si="306"/>
        <v>0</v>
      </c>
      <c r="CR167" s="56">
        <f t="shared" ca="1" si="307"/>
        <v>0</v>
      </c>
      <c r="CS167" s="56">
        <f t="shared" ca="1" si="308"/>
        <v>0</v>
      </c>
      <c r="CT167" s="56">
        <f t="shared" ca="1" si="309"/>
        <v>0</v>
      </c>
      <c r="CU167" s="56">
        <f t="shared" ca="1" si="310"/>
        <v>0</v>
      </c>
      <c r="CV167" s="56">
        <f t="shared" ca="1" si="311"/>
        <v>0</v>
      </c>
      <c r="CW167" s="56">
        <f t="shared" ca="1" si="312"/>
        <v>0</v>
      </c>
      <c r="CX167" s="56">
        <f t="shared" ca="1" si="313"/>
        <v>0</v>
      </c>
      <c r="CY167" s="56">
        <f t="shared" ca="1" si="314"/>
        <v>0</v>
      </c>
      <c r="CZ167" s="56">
        <f t="shared" ca="1" si="315"/>
        <v>0</v>
      </c>
      <c r="DA167" s="56">
        <f t="shared" ca="1" si="316"/>
        <v>0</v>
      </c>
      <c r="DB167" s="56">
        <f t="shared" ca="1" si="317"/>
        <v>0</v>
      </c>
      <c r="DC167" s="56">
        <f t="shared" ca="1" si="318"/>
        <v>0</v>
      </c>
      <c r="DD167" s="56">
        <f t="shared" ca="1" si="319"/>
        <v>0</v>
      </c>
      <c r="DE167" s="56">
        <f t="shared" ca="1" si="320"/>
        <v>0</v>
      </c>
    </row>
    <row r="168" spans="1:109" ht="19.5" customHeight="1">
      <c r="A168" s="47"/>
      <c r="B168" s="62" t="str">
        <f t="shared" ca="1" si="214"/>
        <v/>
      </c>
      <c r="C168" s="63"/>
      <c r="D168" s="56">
        <f t="shared" ca="1" si="215"/>
        <v>0</v>
      </c>
      <c r="E168" s="56">
        <f t="shared" ca="1" si="216"/>
        <v>0</v>
      </c>
      <c r="F168" s="56">
        <f t="shared" ca="1" si="217"/>
        <v>0</v>
      </c>
      <c r="G168" s="56">
        <f t="shared" ca="1" si="218"/>
        <v>0</v>
      </c>
      <c r="H168" s="56">
        <f t="shared" ca="1" si="219"/>
        <v>0</v>
      </c>
      <c r="I168" s="56">
        <f t="shared" ca="1" si="220"/>
        <v>0</v>
      </c>
      <c r="J168" s="56">
        <f t="shared" ca="1" si="221"/>
        <v>0</v>
      </c>
      <c r="K168" s="56">
        <f t="shared" ca="1" si="222"/>
        <v>0</v>
      </c>
      <c r="L168" s="56">
        <f t="shared" ca="1" si="223"/>
        <v>0</v>
      </c>
      <c r="M168" s="56">
        <f t="shared" ca="1" si="224"/>
        <v>0</v>
      </c>
      <c r="N168" s="56">
        <f t="shared" ca="1" si="225"/>
        <v>0</v>
      </c>
      <c r="O168" s="56">
        <f t="shared" ca="1" si="226"/>
        <v>0</v>
      </c>
      <c r="P168" s="56">
        <f t="shared" ca="1" si="227"/>
        <v>0</v>
      </c>
      <c r="Q168" s="56">
        <f t="shared" ca="1" si="228"/>
        <v>0</v>
      </c>
      <c r="R168" s="56">
        <f t="shared" ca="1" si="229"/>
        <v>0</v>
      </c>
      <c r="S168" s="56">
        <f t="shared" ca="1" si="230"/>
        <v>0</v>
      </c>
      <c r="T168" s="56">
        <f t="shared" ca="1" si="231"/>
        <v>0</v>
      </c>
      <c r="U168" s="56">
        <f t="shared" ca="1" si="232"/>
        <v>0</v>
      </c>
      <c r="V168" s="56">
        <f t="shared" ca="1" si="233"/>
        <v>0</v>
      </c>
      <c r="W168" s="56">
        <f t="shared" ca="1" si="234"/>
        <v>0</v>
      </c>
      <c r="X168" s="56">
        <f t="shared" ca="1" si="235"/>
        <v>0</v>
      </c>
      <c r="Y168" s="56">
        <f t="shared" ca="1" si="236"/>
        <v>0</v>
      </c>
      <c r="Z168" s="56">
        <f t="shared" ca="1" si="237"/>
        <v>0</v>
      </c>
      <c r="AA168" s="56">
        <f t="shared" ca="1" si="238"/>
        <v>0</v>
      </c>
      <c r="AB168" s="56">
        <f t="shared" ca="1" si="239"/>
        <v>0</v>
      </c>
      <c r="AC168" s="56">
        <f t="shared" ca="1" si="240"/>
        <v>0</v>
      </c>
      <c r="AD168" s="56">
        <f t="shared" ca="1" si="241"/>
        <v>0</v>
      </c>
      <c r="AE168" s="56">
        <f t="shared" ca="1" si="242"/>
        <v>0</v>
      </c>
      <c r="AF168" s="56">
        <f t="shared" ca="1" si="243"/>
        <v>0</v>
      </c>
      <c r="AG168" s="56">
        <f t="shared" ca="1" si="244"/>
        <v>0</v>
      </c>
      <c r="AH168" s="56">
        <f t="shared" ca="1" si="245"/>
        <v>0</v>
      </c>
      <c r="AI168" s="56">
        <f t="shared" ca="1" si="246"/>
        <v>0</v>
      </c>
      <c r="AJ168" s="56">
        <f t="shared" ca="1" si="247"/>
        <v>0</v>
      </c>
      <c r="AK168" s="56">
        <f t="shared" ca="1" si="248"/>
        <v>0</v>
      </c>
      <c r="AL168" s="56">
        <f t="shared" ca="1" si="249"/>
        <v>0</v>
      </c>
      <c r="AM168" s="56">
        <f t="shared" ca="1" si="250"/>
        <v>0</v>
      </c>
      <c r="AN168" s="56">
        <f t="shared" ca="1" si="251"/>
        <v>0</v>
      </c>
      <c r="AO168" s="56">
        <f t="shared" ca="1" si="252"/>
        <v>0</v>
      </c>
      <c r="AP168" s="56">
        <f t="shared" ca="1" si="253"/>
        <v>0</v>
      </c>
      <c r="AQ168" s="56">
        <f t="shared" ca="1" si="254"/>
        <v>0</v>
      </c>
      <c r="AR168" s="56">
        <f t="shared" ca="1" si="255"/>
        <v>0</v>
      </c>
      <c r="AS168" s="56">
        <f t="shared" ca="1" si="256"/>
        <v>0</v>
      </c>
      <c r="AT168" s="56">
        <f t="shared" ca="1" si="257"/>
        <v>0</v>
      </c>
      <c r="AU168" s="56">
        <f t="shared" ca="1" si="258"/>
        <v>0</v>
      </c>
      <c r="AV168" s="56">
        <f t="shared" ca="1" si="259"/>
        <v>0</v>
      </c>
      <c r="AW168" s="56">
        <f t="shared" ca="1" si="260"/>
        <v>0</v>
      </c>
      <c r="AX168" s="56">
        <f t="shared" ca="1" si="261"/>
        <v>0</v>
      </c>
      <c r="AY168" s="56">
        <f t="shared" ca="1" si="262"/>
        <v>0</v>
      </c>
      <c r="AZ168" s="56">
        <f t="shared" ca="1" si="263"/>
        <v>0</v>
      </c>
      <c r="BA168" s="56">
        <f t="shared" ca="1" si="264"/>
        <v>0</v>
      </c>
      <c r="BB168" s="56">
        <f t="shared" ca="1" si="265"/>
        <v>0</v>
      </c>
      <c r="BC168" s="56">
        <f t="shared" ca="1" si="266"/>
        <v>0</v>
      </c>
      <c r="BD168" s="56">
        <f t="shared" ca="1" si="267"/>
        <v>0</v>
      </c>
      <c r="BE168" s="56">
        <f t="shared" ca="1" si="268"/>
        <v>0</v>
      </c>
      <c r="BF168" s="56">
        <f t="shared" ca="1" si="269"/>
        <v>0</v>
      </c>
      <c r="BG168" s="56">
        <f t="shared" ca="1" si="270"/>
        <v>0</v>
      </c>
      <c r="BH168" s="56">
        <f t="shared" ca="1" si="271"/>
        <v>0</v>
      </c>
      <c r="BI168" s="56">
        <f t="shared" ca="1" si="272"/>
        <v>0</v>
      </c>
      <c r="BJ168" s="56">
        <f t="shared" ca="1" si="273"/>
        <v>0</v>
      </c>
      <c r="BK168" s="56">
        <f t="shared" ca="1" si="274"/>
        <v>0</v>
      </c>
      <c r="BL168" s="56">
        <f t="shared" ca="1" si="275"/>
        <v>0</v>
      </c>
      <c r="BM168" s="56">
        <f t="shared" ca="1" si="276"/>
        <v>0</v>
      </c>
      <c r="BN168" s="56">
        <f t="shared" ca="1" si="277"/>
        <v>0</v>
      </c>
      <c r="BO168" s="56">
        <f t="shared" ca="1" si="278"/>
        <v>0</v>
      </c>
      <c r="BP168" s="56">
        <f t="shared" ca="1" si="279"/>
        <v>0</v>
      </c>
      <c r="BQ168" s="56">
        <f t="shared" ca="1" si="280"/>
        <v>0</v>
      </c>
      <c r="BR168" s="56">
        <f t="shared" ca="1" si="281"/>
        <v>0</v>
      </c>
      <c r="BS168" s="56">
        <f t="shared" ca="1" si="282"/>
        <v>0</v>
      </c>
      <c r="BT168" s="56">
        <f t="shared" ca="1" si="283"/>
        <v>0</v>
      </c>
      <c r="BU168" s="56">
        <f t="shared" ca="1" si="284"/>
        <v>0</v>
      </c>
      <c r="BV168" s="56">
        <f t="shared" ca="1" si="285"/>
        <v>0</v>
      </c>
      <c r="BW168" s="56">
        <f t="shared" ca="1" si="286"/>
        <v>0</v>
      </c>
      <c r="BX168" s="56">
        <f t="shared" ca="1" si="287"/>
        <v>0</v>
      </c>
      <c r="BY168" s="56">
        <f t="shared" ca="1" si="288"/>
        <v>0</v>
      </c>
      <c r="BZ168" s="56">
        <f t="shared" ca="1" si="289"/>
        <v>0</v>
      </c>
      <c r="CA168" s="56">
        <f t="shared" ca="1" si="290"/>
        <v>0</v>
      </c>
      <c r="CB168" s="56">
        <f t="shared" ca="1" si="291"/>
        <v>0</v>
      </c>
      <c r="CC168" s="56">
        <f t="shared" ca="1" si="292"/>
        <v>0</v>
      </c>
      <c r="CD168" s="56">
        <f t="shared" ca="1" si="293"/>
        <v>0</v>
      </c>
      <c r="CE168" s="56">
        <f t="shared" ca="1" si="294"/>
        <v>0</v>
      </c>
      <c r="CF168" s="56">
        <f t="shared" ca="1" si="295"/>
        <v>0</v>
      </c>
      <c r="CG168" s="56">
        <f t="shared" ca="1" si="296"/>
        <v>0</v>
      </c>
      <c r="CH168" s="56">
        <f t="shared" ca="1" si="297"/>
        <v>0</v>
      </c>
      <c r="CI168" s="56">
        <f t="shared" ca="1" si="298"/>
        <v>0</v>
      </c>
      <c r="CJ168" s="56">
        <f t="shared" ca="1" si="299"/>
        <v>0</v>
      </c>
      <c r="CK168" s="56">
        <f t="shared" ca="1" si="300"/>
        <v>0</v>
      </c>
      <c r="CL168" s="56">
        <f t="shared" ca="1" si="301"/>
        <v>0</v>
      </c>
      <c r="CM168" s="56">
        <f t="shared" ca="1" si="302"/>
        <v>0</v>
      </c>
      <c r="CN168" s="56">
        <f t="shared" ca="1" si="303"/>
        <v>0</v>
      </c>
      <c r="CO168" s="56">
        <f t="shared" ca="1" si="304"/>
        <v>0</v>
      </c>
      <c r="CP168" s="56">
        <f t="shared" ca="1" si="305"/>
        <v>0</v>
      </c>
      <c r="CQ168" s="56">
        <f t="shared" ca="1" si="306"/>
        <v>0</v>
      </c>
      <c r="CR168" s="56">
        <f t="shared" ca="1" si="307"/>
        <v>0</v>
      </c>
      <c r="CS168" s="56">
        <f t="shared" ca="1" si="308"/>
        <v>0</v>
      </c>
      <c r="CT168" s="56">
        <f t="shared" ca="1" si="309"/>
        <v>0</v>
      </c>
      <c r="CU168" s="56">
        <f t="shared" ca="1" si="310"/>
        <v>0</v>
      </c>
      <c r="CV168" s="56">
        <f t="shared" ca="1" si="311"/>
        <v>0</v>
      </c>
      <c r="CW168" s="56">
        <f t="shared" ca="1" si="312"/>
        <v>0</v>
      </c>
      <c r="CX168" s="56">
        <f t="shared" ca="1" si="313"/>
        <v>0</v>
      </c>
      <c r="CY168" s="56">
        <f t="shared" ca="1" si="314"/>
        <v>0</v>
      </c>
      <c r="CZ168" s="56">
        <f t="shared" ca="1" si="315"/>
        <v>0</v>
      </c>
      <c r="DA168" s="56">
        <f t="shared" ca="1" si="316"/>
        <v>0</v>
      </c>
      <c r="DB168" s="56">
        <f t="shared" ca="1" si="317"/>
        <v>0</v>
      </c>
      <c r="DC168" s="56">
        <f t="shared" ca="1" si="318"/>
        <v>0</v>
      </c>
      <c r="DD168" s="56">
        <f t="shared" ca="1" si="319"/>
        <v>0</v>
      </c>
      <c r="DE168" s="56">
        <f t="shared" ca="1" si="320"/>
        <v>0</v>
      </c>
    </row>
    <row r="169" spans="1:109" ht="19.5" customHeight="1">
      <c r="A169" s="47"/>
      <c r="B169" s="62" t="str">
        <f t="shared" ca="1" si="214"/>
        <v/>
      </c>
      <c r="C169" s="63"/>
      <c r="D169" s="56">
        <f t="shared" ca="1" si="215"/>
        <v>0</v>
      </c>
      <c r="E169" s="56">
        <f t="shared" ca="1" si="216"/>
        <v>0</v>
      </c>
      <c r="F169" s="56">
        <f t="shared" ca="1" si="217"/>
        <v>0</v>
      </c>
      <c r="G169" s="56">
        <f t="shared" ca="1" si="218"/>
        <v>0</v>
      </c>
      <c r="H169" s="56">
        <f t="shared" ca="1" si="219"/>
        <v>0</v>
      </c>
      <c r="I169" s="56">
        <f t="shared" ca="1" si="220"/>
        <v>0</v>
      </c>
      <c r="J169" s="56">
        <f t="shared" ca="1" si="221"/>
        <v>0</v>
      </c>
      <c r="K169" s="56">
        <f t="shared" ca="1" si="222"/>
        <v>0</v>
      </c>
      <c r="L169" s="56">
        <f t="shared" ca="1" si="223"/>
        <v>0</v>
      </c>
      <c r="M169" s="56">
        <f t="shared" ca="1" si="224"/>
        <v>0</v>
      </c>
      <c r="N169" s="56">
        <f t="shared" ca="1" si="225"/>
        <v>0</v>
      </c>
      <c r="O169" s="56">
        <f t="shared" ca="1" si="226"/>
        <v>0</v>
      </c>
      <c r="P169" s="56">
        <f t="shared" ca="1" si="227"/>
        <v>0</v>
      </c>
      <c r="Q169" s="56">
        <f t="shared" ca="1" si="228"/>
        <v>0</v>
      </c>
      <c r="R169" s="56">
        <f t="shared" ca="1" si="229"/>
        <v>0</v>
      </c>
      <c r="S169" s="56">
        <f t="shared" ca="1" si="230"/>
        <v>0</v>
      </c>
      <c r="T169" s="56">
        <f t="shared" ca="1" si="231"/>
        <v>0</v>
      </c>
      <c r="U169" s="56">
        <f t="shared" ca="1" si="232"/>
        <v>0</v>
      </c>
      <c r="V169" s="56">
        <f t="shared" ca="1" si="233"/>
        <v>0</v>
      </c>
      <c r="W169" s="56">
        <f t="shared" ca="1" si="234"/>
        <v>0</v>
      </c>
      <c r="X169" s="56">
        <f t="shared" ca="1" si="235"/>
        <v>0</v>
      </c>
      <c r="Y169" s="56">
        <f t="shared" ca="1" si="236"/>
        <v>0</v>
      </c>
      <c r="Z169" s="56">
        <f t="shared" ca="1" si="237"/>
        <v>0</v>
      </c>
      <c r="AA169" s="56">
        <f t="shared" ca="1" si="238"/>
        <v>0</v>
      </c>
      <c r="AB169" s="56">
        <f t="shared" ca="1" si="239"/>
        <v>0</v>
      </c>
      <c r="AC169" s="56">
        <f t="shared" ca="1" si="240"/>
        <v>0</v>
      </c>
      <c r="AD169" s="56">
        <f t="shared" ca="1" si="241"/>
        <v>0</v>
      </c>
      <c r="AE169" s="56">
        <f t="shared" ca="1" si="242"/>
        <v>0</v>
      </c>
      <c r="AF169" s="56">
        <f t="shared" ca="1" si="243"/>
        <v>0</v>
      </c>
      <c r="AG169" s="56">
        <f t="shared" ca="1" si="244"/>
        <v>0</v>
      </c>
      <c r="AH169" s="56">
        <f t="shared" ca="1" si="245"/>
        <v>0</v>
      </c>
      <c r="AI169" s="56">
        <f t="shared" ca="1" si="246"/>
        <v>0</v>
      </c>
      <c r="AJ169" s="56">
        <f t="shared" ca="1" si="247"/>
        <v>0</v>
      </c>
      <c r="AK169" s="56">
        <f t="shared" ca="1" si="248"/>
        <v>0</v>
      </c>
      <c r="AL169" s="56">
        <f t="shared" ca="1" si="249"/>
        <v>0</v>
      </c>
      <c r="AM169" s="56">
        <f t="shared" ca="1" si="250"/>
        <v>0</v>
      </c>
      <c r="AN169" s="56">
        <f t="shared" ca="1" si="251"/>
        <v>0</v>
      </c>
      <c r="AO169" s="56">
        <f t="shared" ca="1" si="252"/>
        <v>0</v>
      </c>
      <c r="AP169" s="56">
        <f t="shared" ca="1" si="253"/>
        <v>0</v>
      </c>
      <c r="AQ169" s="56">
        <f t="shared" ca="1" si="254"/>
        <v>0</v>
      </c>
      <c r="AR169" s="56">
        <f t="shared" ca="1" si="255"/>
        <v>0</v>
      </c>
      <c r="AS169" s="56">
        <f t="shared" ca="1" si="256"/>
        <v>0</v>
      </c>
      <c r="AT169" s="56">
        <f t="shared" ca="1" si="257"/>
        <v>0</v>
      </c>
      <c r="AU169" s="56">
        <f t="shared" ca="1" si="258"/>
        <v>0</v>
      </c>
      <c r="AV169" s="56">
        <f t="shared" ca="1" si="259"/>
        <v>0</v>
      </c>
      <c r="AW169" s="56">
        <f t="shared" ca="1" si="260"/>
        <v>0</v>
      </c>
      <c r="AX169" s="56">
        <f t="shared" ca="1" si="261"/>
        <v>0</v>
      </c>
      <c r="AY169" s="56">
        <f t="shared" ca="1" si="262"/>
        <v>0</v>
      </c>
      <c r="AZ169" s="56">
        <f t="shared" ca="1" si="263"/>
        <v>0</v>
      </c>
      <c r="BA169" s="56">
        <f t="shared" ca="1" si="264"/>
        <v>0</v>
      </c>
      <c r="BB169" s="56">
        <f t="shared" ca="1" si="265"/>
        <v>0</v>
      </c>
      <c r="BC169" s="56">
        <f t="shared" ca="1" si="266"/>
        <v>0</v>
      </c>
      <c r="BD169" s="56">
        <f t="shared" ca="1" si="267"/>
        <v>0</v>
      </c>
      <c r="BE169" s="56">
        <f t="shared" ca="1" si="268"/>
        <v>0</v>
      </c>
      <c r="BF169" s="56">
        <f t="shared" ca="1" si="269"/>
        <v>0</v>
      </c>
      <c r="BG169" s="56">
        <f t="shared" ca="1" si="270"/>
        <v>0</v>
      </c>
      <c r="BH169" s="56">
        <f t="shared" ca="1" si="271"/>
        <v>0</v>
      </c>
      <c r="BI169" s="56">
        <f t="shared" ca="1" si="272"/>
        <v>0</v>
      </c>
      <c r="BJ169" s="56">
        <f t="shared" ca="1" si="273"/>
        <v>0</v>
      </c>
      <c r="BK169" s="56">
        <f t="shared" ca="1" si="274"/>
        <v>0</v>
      </c>
      <c r="BL169" s="56">
        <f t="shared" ca="1" si="275"/>
        <v>0</v>
      </c>
      <c r="BM169" s="56">
        <f t="shared" ca="1" si="276"/>
        <v>0</v>
      </c>
      <c r="BN169" s="56">
        <f t="shared" ca="1" si="277"/>
        <v>0</v>
      </c>
      <c r="BO169" s="56">
        <f t="shared" ca="1" si="278"/>
        <v>0</v>
      </c>
      <c r="BP169" s="56">
        <f t="shared" ca="1" si="279"/>
        <v>0</v>
      </c>
      <c r="BQ169" s="56">
        <f t="shared" ca="1" si="280"/>
        <v>0</v>
      </c>
      <c r="BR169" s="56">
        <f t="shared" ca="1" si="281"/>
        <v>0</v>
      </c>
      <c r="BS169" s="56">
        <f t="shared" ca="1" si="282"/>
        <v>0</v>
      </c>
      <c r="BT169" s="56">
        <f t="shared" ca="1" si="283"/>
        <v>0</v>
      </c>
      <c r="BU169" s="56">
        <f t="shared" ca="1" si="284"/>
        <v>0</v>
      </c>
      <c r="BV169" s="56">
        <f t="shared" ca="1" si="285"/>
        <v>0</v>
      </c>
      <c r="BW169" s="56">
        <f t="shared" ca="1" si="286"/>
        <v>0</v>
      </c>
      <c r="BX169" s="56">
        <f t="shared" ca="1" si="287"/>
        <v>0</v>
      </c>
      <c r="BY169" s="56">
        <f t="shared" ca="1" si="288"/>
        <v>0</v>
      </c>
      <c r="BZ169" s="56">
        <f t="shared" ca="1" si="289"/>
        <v>0</v>
      </c>
      <c r="CA169" s="56">
        <f t="shared" ca="1" si="290"/>
        <v>0</v>
      </c>
      <c r="CB169" s="56">
        <f t="shared" ca="1" si="291"/>
        <v>0</v>
      </c>
      <c r="CC169" s="56">
        <f t="shared" ca="1" si="292"/>
        <v>0</v>
      </c>
      <c r="CD169" s="56">
        <f t="shared" ca="1" si="293"/>
        <v>0</v>
      </c>
      <c r="CE169" s="56">
        <f t="shared" ca="1" si="294"/>
        <v>0</v>
      </c>
      <c r="CF169" s="56">
        <f t="shared" ca="1" si="295"/>
        <v>0</v>
      </c>
      <c r="CG169" s="56">
        <f t="shared" ca="1" si="296"/>
        <v>0</v>
      </c>
      <c r="CH169" s="56">
        <f t="shared" ca="1" si="297"/>
        <v>0</v>
      </c>
      <c r="CI169" s="56">
        <f t="shared" ca="1" si="298"/>
        <v>0</v>
      </c>
      <c r="CJ169" s="56">
        <f t="shared" ca="1" si="299"/>
        <v>0</v>
      </c>
      <c r="CK169" s="56">
        <f t="shared" ca="1" si="300"/>
        <v>0</v>
      </c>
      <c r="CL169" s="56">
        <f t="shared" ca="1" si="301"/>
        <v>0</v>
      </c>
      <c r="CM169" s="56">
        <f t="shared" ca="1" si="302"/>
        <v>0</v>
      </c>
      <c r="CN169" s="56">
        <f t="shared" ca="1" si="303"/>
        <v>0</v>
      </c>
      <c r="CO169" s="56">
        <f t="shared" ca="1" si="304"/>
        <v>0</v>
      </c>
      <c r="CP169" s="56">
        <f t="shared" ca="1" si="305"/>
        <v>0</v>
      </c>
      <c r="CQ169" s="56">
        <f t="shared" ca="1" si="306"/>
        <v>0</v>
      </c>
      <c r="CR169" s="56">
        <f t="shared" ca="1" si="307"/>
        <v>0</v>
      </c>
      <c r="CS169" s="56">
        <f t="shared" ca="1" si="308"/>
        <v>0</v>
      </c>
      <c r="CT169" s="56">
        <f t="shared" ca="1" si="309"/>
        <v>0</v>
      </c>
      <c r="CU169" s="56">
        <f t="shared" ca="1" si="310"/>
        <v>0</v>
      </c>
      <c r="CV169" s="56">
        <f t="shared" ca="1" si="311"/>
        <v>0</v>
      </c>
      <c r="CW169" s="56">
        <f t="shared" ca="1" si="312"/>
        <v>0</v>
      </c>
      <c r="CX169" s="56">
        <f t="shared" ca="1" si="313"/>
        <v>0</v>
      </c>
      <c r="CY169" s="56">
        <f t="shared" ca="1" si="314"/>
        <v>0</v>
      </c>
      <c r="CZ169" s="56">
        <f t="shared" ca="1" si="315"/>
        <v>0</v>
      </c>
      <c r="DA169" s="56">
        <f t="shared" ca="1" si="316"/>
        <v>0</v>
      </c>
      <c r="DB169" s="56">
        <f t="shared" ca="1" si="317"/>
        <v>0</v>
      </c>
      <c r="DC169" s="56">
        <f t="shared" ca="1" si="318"/>
        <v>0</v>
      </c>
      <c r="DD169" s="56">
        <f t="shared" ca="1" si="319"/>
        <v>0</v>
      </c>
      <c r="DE169" s="56">
        <f t="shared" ca="1" si="320"/>
        <v>0</v>
      </c>
    </row>
    <row r="170" spans="1:109" ht="19.5" customHeight="1">
      <c r="A170" s="47"/>
      <c r="B170" s="62" t="str">
        <f t="shared" ca="1" si="214"/>
        <v/>
      </c>
      <c r="C170" s="63"/>
      <c r="D170" s="56">
        <f t="shared" ca="1" si="215"/>
        <v>0</v>
      </c>
      <c r="E170" s="56">
        <f t="shared" ca="1" si="216"/>
        <v>0</v>
      </c>
      <c r="F170" s="56">
        <f t="shared" ca="1" si="217"/>
        <v>0</v>
      </c>
      <c r="G170" s="56">
        <f t="shared" ca="1" si="218"/>
        <v>0</v>
      </c>
      <c r="H170" s="56">
        <f t="shared" ca="1" si="219"/>
        <v>0</v>
      </c>
      <c r="I170" s="56">
        <f t="shared" ca="1" si="220"/>
        <v>0</v>
      </c>
      <c r="J170" s="56">
        <f t="shared" ca="1" si="221"/>
        <v>0</v>
      </c>
      <c r="K170" s="56">
        <f t="shared" ca="1" si="222"/>
        <v>0</v>
      </c>
      <c r="L170" s="56">
        <f t="shared" ca="1" si="223"/>
        <v>0</v>
      </c>
      <c r="M170" s="56">
        <f t="shared" ca="1" si="224"/>
        <v>0</v>
      </c>
      <c r="N170" s="56">
        <f t="shared" ca="1" si="225"/>
        <v>0</v>
      </c>
      <c r="O170" s="56">
        <f t="shared" ca="1" si="226"/>
        <v>0</v>
      </c>
      <c r="P170" s="56">
        <f t="shared" ca="1" si="227"/>
        <v>0</v>
      </c>
      <c r="Q170" s="56">
        <f t="shared" ca="1" si="228"/>
        <v>0</v>
      </c>
      <c r="R170" s="56">
        <f t="shared" ca="1" si="229"/>
        <v>0</v>
      </c>
      <c r="S170" s="56">
        <f t="shared" ca="1" si="230"/>
        <v>0</v>
      </c>
      <c r="T170" s="56">
        <f t="shared" ca="1" si="231"/>
        <v>0</v>
      </c>
      <c r="U170" s="56">
        <f t="shared" ca="1" si="232"/>
        <v>0</v>
      </c>
      <c r="V170" s="56">
        <f t="shared" ca="1" si="233"/>
        <v>0</v>
      </c>
      <c r="W170" s="56">
        <f t="shared" ca="1" si="234"/>
        <v>0</v>
      </c>
      <c r="X170" s="56">
        <f t="shared" ca="1" si="235"/>
        <v>0</v>
      </c>
      <c r="Y170" s="56">
        <f t="shared" ca="1" si="236"/>
        <v>0</v>
      </c>
      <c r="Z170" s="56">
        <f t="shared" ca="1" si="237"/>
        <v>0</v>
      </c>
      <c r="AA170" s="56">
        <f t="shared" ca="1" si="238"/>
        <v>0</v>
      </c>
      <c r="AB170" s="56">
        <f t="shared" ca="1" si="239"/>
        <v>0</v>
      </c>
      <c r="AC170" s="56">
        <f t="shared" ca="1" si="240"/>
        <v>0</v>
      </c>
      <c r="AD170" s="56">
        <f t="shared" ca="1" si="241"/>
        <v>0</v>
      </c>
      <c r="AE170" s="56">
        <f t="shared" ca="1" si="242"/>
        <v>0</v>
      </c>
      <c r="AF170" s="56">
        <f t="shared" ca="1" si="243"/>
        <v>0</v>
      </c>
      <c r="AG170" s="56">
        <f t="shared" ca="1" si="244"/>
        <v>0</v>
      </c>
      <c r="AH170" s="56">
        <f t="shared" ca="1" si="245"/>
        <v>0</v>
      </c>
      <c r="AI170" s="56">
        <f t="shared" ca="1" si="246"/>
        <v>0</v>
      </c>
      <c r="AJ170" s="56">
        <f t="shared" ca="1" si="247"/>
        <v>0</v>
      </c>
      <c r="AK170" s="56">
        <f t="shared" ca="1" si="248"/>
        <v>0</v>
      </c>
      <c r="AL170" s="56">
        <f t="shared" ca="1" si="249"/>
        <v>0</v>
      </c>
      <c r="AM170" s="56">
        <f t="shared" ca="1" si="250"/>
        <v>0</v>
      </c>
      <c r="AN170" s="56">
        <f t="shared" ca="1" si="251"/>
        <v>0</v>
      </c>
      <c r="AO170" s="56">
        <f t="shared" ca="1" si="252"/>
        <v>0</v>
      </c>
      <c r="AP170" s="56">
        <f t="shared" ca="1" si="253"/>
        <v>0</v>
      </c>
      <c r="AQ170" s="56">
        <f t="shared" ca="1" si="254"/>
        <v>0</v>
      </c>
      <c r="AR170" s="56">
        <f t="shared" ca="1" si="255"/>
        <v>0</v>
      </c>
      <c r="AS170" s="56">
        <f t="shared" ca="1" si="256"/>
        <v>0</v>
      </c>
      <c r="AT170" s="56">
        <f t="shared" ca="1" si="257"/>
        <v>0</v>
      </c>
      <c r="AU170" s="56">
        <f t="shared" ca="1" si="258"/>
        <v>0</v>
      </c>
      <c r="AV170" s="56">
        <f t="shared" ca="1" si="259"/>
        <v>0</v>
      </c>
      <c r="AW170" s="56">
        <f t="shared" ca="1" si="260"/>
        <v>0</v>
      </c>
      <c r="AX170" s="56">
        <f t="shared" ca="1" si="261"/>
        <v>0</v>
      </c>
      <c r="AY170" s="56">
        <f t="shared" ca="1" si="262"/>
        <v>0</v>
      </c>
      <c r="AZ170" s="56">
        <f t="shared" ca="1" si="263"/>
        <v>0</v>
      </c>
      <c r="BA170" s="56">
        <f t="shared" ca="1" si="264"/>
        <v>0</v>
      </c>
      <c r="BB170" s="56">
        <f t="shared" ca="1" si="265"/>
        <v>0</v>
      </c>
      <c r="BC170" s="56">
        <f t="shared" ca="1" si="266"/>
        <v>0</v>
      </c>
      <c r="BD170" s="56">
        <f t="shared" ca="1" si="267"/>
        <v>0</v>
      </c>
      <c r="BE170" s="56">
        <f t="shared" ca="1" si="268"/>
        <v>0</v>
      </c>
      <c r="BF170" s="56">
        <f t="shared" ca="1" si="269"/>
        <v>0</v>
      </c>
      <c r="BG170" s="56">
        <f t="shared" ca="1" si="270"/>
        <v>0</v>
      </c>
      <c r="BH170" s="56">
        <f t="shared" ca="1" si="271"/>
        <v>0</v>
      </c>
      <c r="BI170" s="56">
        <f t="shared" ca="1" si="272"/>
        <v>0</v>
      </c>
      <c r="BJ170" s="56">
        <f t="shared" ca="1" si="273"/>
        <v>0</v>
      </c>
      <c r="BK170" s="56">
        <f t="shared" ca="1" si="274"/>
        <v>0</v>
      </c>
      <c r="BL170" s="56">
        <f t="shared" ca="1" si="275"/>
        <v>0</v>
      </c>
      <c r="BM170" s="56">
        <f t="shared" ca="1" si="276"/>
        <v>0</v>
      </c>
      <c r="BN170" s="56">
        <f t="shared" ca="1" si="277"/>
        <v>0</v>
      </c>
      <c r="BO170" s="56">
        <f t="shared" ca="1" si="278"/>
        <v>0</v>
      </c>
      <c r="BP170" s="56">
        <f t="shared" ca="1" si="279"/>
        <v>0</v>
      </c>
      <c r="BQ170" s="56">
        <f t="shared" ca="1" si="280"/>
        <v>0</v>
      </c>
      <c r="BR170" s="56">
        <f t="shared" ca="1" si="281"/>
        <v>0</v>
      </c>
      <c r="BS170" s="56">
        <f t="shared" ca="1" si="282"/>
        <v>0</v>
      </c>
      <c r="BT170" s="56">
        <f t="shared" ca="1" si="283"/>
        <v>0</v>
      </c>
      <c r="BU170" s="56">
        <f t="shared" ca="1" si="284"/>
        <v>0</v>
      </c>
      <c r="BV170" s="56">
        <f t="shared" ca="1" si="285"/>
        <v>0</v>
      </c>
      <c r="BW170" s="56">
        <f t="shared" ca="1" si="286"/>
        <v>0</v>
      </c>
      <c r="BX170" s="56">
        <f t="shared" ca="1" si="287"/>
        <v>0</v>
      </c>
      <c r="BY170" s="56">
        <f t="shared" ca="1" si="288"/>
        <v>0</v>
      </c>
      <c r="BZ170" s="56">
        <f t="shared" ca="1" si="289"/>
        <v>0</v>
      </c>
      <c r="CA170" s="56">
        <f t="shared" ca="1" si="290"/>
        <v>0</v>
      </c>
      <c r="CB170" s="56">
        <f t="shared" ca="1" si="291"/>
        <v>0</v>
      </c>
      <c r="CC170" s="56">
        <f t="shared" ca="1" si="292"/>
        <v>0</v>
      </c>
      <c r="CD170" s="56">
        <f t="shared" ca="1" si="293"/>
        <v>0</v>
      </c>
      <c r="CE170" s="56">
        <f t="shared" ca="1" si="294"/>
        <v>0</v>
      </c>
      <c r="CF170" s="56">
        <f t="shared" ca="1" si="295"/>
        <v>0</v>
      </c>
      <c r="CG170" s="56">
        <f t="shared" ca="1" si="296"/>
        <v>0</v>
      </c>
      <c r="CH170" s="56">
        <f t="shared" ca="1" si="297"/>
        <v>0</v>
      </c>
      <c r="CI170" s="56">
        <f t="shared" ca="1" si="298"/>
        <v>0</v>
      </c>
      <c r="CJ170" s="56">
        <f t="shared" ca="1" si="299"/>
        <v>0</v>
      </c>
      <c r="CK170" s="56">
        <f t="shared" ca="1" si="300"/>
        <v>0</v>
      </c>
      <c r="CL170" s="56">
        <f t="shared" ca="1" si="301"/>
        <v>0</v>
      </c>
      <c r="CM170" s="56">
        <f t="shared" ca="1" si="302"/>
        <v>0</v>
      </c>
      <c r="CN170" s="56">
        <f t="shared" ca="1" si="303"/>
        <v>0</v>
      </c>
      <c r="CO170" s="56">
        <f t="shared" ca="1" si="304"/>
        <v>0</v>
      </c>
      <c r="CP170" s="56">
        <f t="shared" ca="1" si="305"/>
        <v>0</v>
      </c>
      <c r="CQ170" s="56">
        <f t="shared" ca="1" si="306"/>
        <v>0</v>
      </c>
      <c r="CR170" s="56">
        <f t="shared" ca="1" si="307"/>
        <v>0</v>
      </c>
      <c r="CS170" s="56">
        <f t="shared" ca="1" si="308"/>
        <v>0</v>
      </c>
      <c r="CT170" s="56">
        <f t="shared" ca="1" si="309"/>
        <v>0</v>
      </c>
      <c r="CU170" s="56">
        <f t="shared" ca="1" si="310"/>
        <v>0</v>
      </c>
      <c r="CV170" s="56">
        <f t="shared" ca="1" si="311"/>
        <v>0</v>
      </c>
      <c r="CW170" s="56">
        <f t="shared" ca="1" si="312"/>
        <v>0</v>
      </c>
      <c r="CX170" s="56">
        <f t="shared" ca="1" si="313"/>
        <v>0</v>
      </c>
      <c r="CY170" s="56">
        <f t="shared" ca="1" si="314"/>
        <v>0</v>
      </c>
      <c r="CZ170" s="56">
        <f t="shared" ca="1" si="315"/>
        <v>0</v>
      </c>
      <c r="DA170" s="56">
        <f t="shared" ca="1" si="316"/>
        <v>0</v>
      </c>
      <c r="DB170" s="56">
        <f t="shared" ca="1" si="317"/>
        <v>0</v>
      </c>
      <c r="DC170" s="56">
        <f t="shared" ca="1" si="318"/>
        <v>0</v>
      </c>
      <c r="DD170" s="56">
        <f t="shared" ca="1" si="319"/>
        <v>0</v>
      </c>
      <c r="DE170" s="56">
        <f t="shared" ca="1" si="320"/>
        <v>0</v>
      </c>
    </row>
    <row r="171" spans="1:109" ht="19.5" customHeight="1">
      <c r="A171" s="47"/>
      <c r="B171" s="62" t="str">
        <f t="shared" ca="1" si="214"/>
        <v/>
      </c>
      <c r="C171" s="63"/>
      <c r="D171" s="56">
        <f t="shared" ca="1" si="215"/>
        <v>0</v>
      </c>
      <c r="E171" s="56">
        <f t="shared" ca="1" si="216"/>
        <v>0</v>
      </c>
      <c r="F171" s="56">
        <f t="shared" ca="1" si="217"/>
        <v>0</v>
      </c>
      <c r="G171" s="56">
        <f t="shared" ca="1" si="218"/>
        <v>0</v>
      </c>
      <c r="H171" s="56">
        <f t="shared" ca="1" si="219"/>
        <v>0</v>
      </c>
      <c r="I171" s="56">
        <f t="shared" ca="1" si="220"/>
        <v>0</v>
      </c>
      <c r="J171" s="56">
        <f t="shared" ca="1" si="221"/>
        <v>0</v>
      </c>
      <c r="K171" s="56">
        <f t="shared" ca="1" si="222"/>
        <v>0</v>
      </c>
      <c r="L171" s="56">
        <f t="shared" ca="1" si="223"/>
        <v>0</v>
      </c>
      <c r="M171" s="56">
        <f t="shared" ca="1" si="224"/>
        <v>0</v>
      </c>
      <c r="N171" s="56">
        <f t="shared" ca="1" si="225"/>
        <v>0</v>
      </c>
      <c r="O171" s="56">
        <f t="shared" ca="1" si="226"/>
        <v>0</v>
      </c>
      <c r="P171" s="56">
        <f t="shared" ca="1" si="227"/>
        <v>0</v>
      </c>
      <c r="Q171" s="56">
        <f t="shared" ca="1" si="228"/>
        <v>0</v>
      </c>
      <c r="R171" s="56">
        <f t="shared" ca="1" si="229"/>
        <v>0</v>
      </c>
      <c r="S171" s="56">
        <f t="shared" ca="1" si="230"/>
        <v>0</v>
      </c>
      <c r="T171" s="56">
        <f t="shared" ca="1" si="231"/>
        <v>0</v>
      </c>
      <c r="U171" s="56">
        <f t="shared" ca="1" si="232"/>
        <v>0</v>
      </c>
      <c r="V171" s="56">
        <f t="shared" ca="1" si="233"/>
        <v>0</v>
      </c>
      <c r="W171" s="56">
        <f t="shared" ca="1" si="234"/>
        <v>0</v>
      </c>
      <c r="X171" s="56">
        <f t="shared" ca="1" si="235"/>
        <v>0</v>
      </c>
      <c r="Y171" s="56">
        <f t="shared" ca="1" si="236"/>
        <v>0</v>
      </c>
      <c r="Z171" s="56">
        <f t="shared" ca="1" si="237"/>
        <v>0</v>
      </c>
      <c r="AA171" s="56">
        <f t="shared" ca="1" si="238"/>
        <v>0</v>
      </c>
      <c r="AB171" s="56">
        <f t="shared" ca="1" si="239"/>
        <v>0</v>
      </c>
      <c r="AC171" s="56">
        <f t="shared" ca="1" si="240"/>
        <v>0</v>
      </c>
      <c r="AD171" s="56">
        <f t="shared" ca="1" si="241"/>
        <v>0</v>
      </c>
      <c r="AE171" s="56">
        <f t="shared" ca="1" si="242"/>
        <v>0</v>
      </c>
      <c r="AF171" s="56">
        <f t="shared" ca="1" si="243"/>
        <v>0</v>
      </c>
      <c r="AG171" s="56">
        <f t="shared" ca="1" si="244"/>
        <v>0</v>
      </c>
      <c r="AH171" s="56">
        <f t="shared" ca="1" si="245"/>
        <v>0</v>
      </c>
      <c r="AI171" s="56">
        <f t="shared" ca="1" si="246"/>
        <v>0</v>
      </c>
      <c r="AJ171" s="56">
        <f t="shared" ca="1" si="247"/>
        <v>0</v>
      </c>
      <c r="AK171" s="56">
        <f t="shared" ca="1" si="248"/>
        <v>0</v>
      </c>
      <c r="AL171" s="56">
        <f t="shared" ca="1" si="249"/>
        <v>0</v>
      </c>
      <c r="AM171" s="56">
        <f t="shared" ca="1" si="250"/>
        <v>0</v>
      </c>
      <c r="AN171" s="56">
        <f t="shared" ca="1" si="251"/>
        <v>0</v>
      </c>
      <c r="AO171" s="56">
        <f t="shared" ca="1" si="252"/>
        <v>0</v>
      </c>
      <c r="AP171" s="56">
        <f t="shared" ca="1" si="253"/>
        <v>0</v>
      </c>
      <c r="AQ171" s="56">
        <f t="shared" ca="1" si="254"/>
        <v>0</v>
      </c>
      <c r="AR171" s="56">
        <f t="shared" ca="1" si="255"/>
        <v>0</v>
      </c>
      <c r="AS171" s="56">
        <f t="shared" ca="1" si="256"/>
        <v>0</v>
      </c>
      <c r="AT171" s="56">
        <f t="shared" ca="1" si="257"/>
        <v>0</v>
      </c>
      <c r="AU171" s="56">
        <f t="shared" ca="1" si="258"/>
        <v>0</v>
      </c>
      <c r="AV171" s="56">
        <f t="shared" ca="1" si="259"/>
        <v>0</v>
      </c>
      <c r="AW171" s="56">
        <f t="shared" ca="1" si="260"/>
        <v>0</v>
      </c>
      <c r="AX171" s="56">
        <f t="shared" ca="1" si="261"/>
        <v>0</v>
      </c>
      <c r="AY171" s="56">
        <f t="shared" ca="1" si="262"/>
        <v>0</v>
      </c>
      <c r="AZ171" s="56">
        <f t="shared" ca="1" si="263"/>
        <v>0</v>
      </c>
      <c r="BA171" s="56">
        <f t="shared" ca="1" si="264"/>
        <v>0</v>
      </c>
      <c r="BB171" s="56">
        <f t="shared" ca="1" si="265"/>
        <v>0</v>
      </c>
      <c r="BC171" s="56">
        <f t="shared" ca="1" si="266"/>
        <v>0</v>
      </c>
      <c r="BD171" s="56">
        <f t="shared" ca="1" si="267"/>
        <v>0</v>
      </c>
      <c r="BE171" s="56">
        <f t="shared" ca="1" si="268"/>
        <v>0</v>
      </c>
      <c r="BF171" s="56">
        <f t="shared" ca="1" si="269"/>
        <v>0</v>
      </c>
      <c r="BG171" s="56">
        <f t="shared" ca="1" si="270"/>
        <v>0</v>
      </c>
      <c r="BH171" s="56">
        <f t="shared" ca="1" si="271"/>
        <v>0</v>
      </c>
      <c r="BI171" s="56">
        <f t="shared" ca="1" si="272"/>
        <v>0</v>
      </c>
      <c r="BJ171" s="56">
        <f t="shared" ca="1" si="273"/>
        <v>0</v>
      </c>
      <c r="BK171" s="56">
        <f t="shared" ca="1" si="274"/>
        <v>0</v>
      </c>
      <c r="BL171" s="56">
        <f t="shared" ca="1" si="275"/>
        <v>0</v>
      </c>
      <c r="BM171" s="56">
        <f t="shared" ca="1" si="276"/>
        <v>0</v>
      </c>
      <c r="BN171" s="56">
        <f t="shared" ca="1" si="277"/>
        <v>0</v>
      </c>
      <c r="BO171" s="56">
        <f t="shared" ca="1" si="278"/>
        <v>0</v>
      </c>
      <c r="BP171" s="56">
        <f t="shared" ca="1" si="279"/>
        <v>0</v>
      </c>
      <c r="BQ171" s="56">
        <f t="shared" ca="1" si="280"/>
        <v>0</v>
      </c>
      <c r="BR171" s="56">
        <f t="shared" ca="1" si="281"/>
        <v>0</v>
      </c>
      <c r="BS171" s="56">
        <f t="shared" ca="1" si="282"/>
        <v>0</v>
      </c>
      <c r="BT171" s="56">
        <f t="shared" ca="1" si="283"/>
        <v>0</v>
      </c>
      <c r="BU171" s="56">
        <f t="shared" ca="1" si="284"/>
        <v>0</v>
      </c>
      <c r="BV171" s="56">
        <f t="shared" ca="1" si="285"/>
        <v>0</v>
      </c>
      <c r="BW171" s="56">
        <f t="shared" ca="1" si="286"/>
        <v>0</v>
      </c>
      <c r="BX171" s="56">
        <f t="shared" ca="1" si="287"/>
        <v>0</v>
      </c>
      <c r="BY171" s="56">
        <f t="shared" ca="1" si="288"/>
        <v>0</v>
      </c>
      <c r="BZ171" s="56">
        <f t="shared" ca="1" si="289"/>
        <v>0</v>
      </c>
      <c r="CA171" s="56">
        <f t="shared" ca="1" si="290"/>
        <v>0</v>
      </c>
      <c r="CB171" s="56">
        <f t="shared" ca="1" si="291"/>
        <v>0</v>
      </c>
      <c r="CC171" s="56">
        <f t="shared" ca="1" si="292"/>
        <v>0</v>
      </c>
      <c r="CD171" s="56">
        <f t="shared" ca="1" si="293"/>
        <v>0</v>
      </c>
      <c r="CE171" s="56">
        <f t="shared" ca="1" si="294"/>
        <v>0</v>
      </c>
      <c r="CF171" s="56">
        <f t="shared" ca="1" si="295"/>
        <v>0</v>
      </c>
      <c r="CG171" s="56">
        <f t="shared" ca="1" si="296"/>
        <v>0</v>
      </c>
      <c r="CH171" s="56">
        <f t="shared" ca="1" si="297"/>
        <v>0</v>
      </c>
      <c r="CI171" s="56">
        <f t="shared" ca="1" si="298"/>
        <v>0</v>
      </c>
      <c r="CJ171" s="56">
        <f t="shared" ca="1" si="299"/>
        <v>0</v>
      </c>
      <c r="CK171" s="56">
        <f t="shared" ca="1" si="300"/>
        <v>0</v>
      </c>
      <c r="CL171" s="56">
        <f t="shared" ca="1" si="301"/>
        <v>0</v>
      </c>
      <c r="CM171" s="56">
        <f t="shared" ca="1" si="302"/>
        <v>0</v>
      </c>
      <c r="CN171" s="56">
        <f t="shared" ca="1" si="303"/>
        <v>0</v>
      </c>
      <c r="CO171" s="56">
        <f t="shared" ca="1" si="304"/>
        <v>0</v>
      </c>
      <c r="CP171" s="56">
        <f t="shared" ca="1" si="305"/>
        <v>0</v>
      </c>
      <c r="CQ171" s="56">
        <f t="shared" ca="1" si="306"/>
        <v>0</v>
      </c>
      <c r="CR171" s="56">
        <f t="shared" ca="1" si="307"/>
        <v>0</v>
      </c>
      <c r="CS171" s="56">
        <f t="shared" ca="1" si="308"/>
        <v>0</v>
      </c>
      <c r="CT171" s="56">
        <f t="shared" ca="1" si="309"/>
        <v>0</v>
      </c>
      <c r="CU171" s="56">
        <f t="shared" ca="1" si="310"/>
        <v>0</v>
      </c>
      <c r="CV171" s="56">
        <f t="shared" ca="1" si="311"/>
        <v>0</v>
      </c>
      <c r="CW171" s="56">
        <f t="shared" ca="1" si="312"/>
        <v>0</v>
      </c>
      <c r="CX171" s="56">
        <f t="shared" ca="1" si="313"/>
        <v>0</v>
      </c>
      <c r="CY171" s="56">
        <f t="shared" ca="1" si="314"/>
        <v>0</v>
      </c>
      <c r="CZ171" s="56">
        <f t="shared" ca="1" si="315"/>
        <v>0</v>
      </c>
      <c r="DA171" s="56">
        <f t="shared" ca="1" si="316"/>
        <v>0</v>
      </c>
      <c r="DB171" s="56">
        <f t="shared" ca="1" si="317"/>
        <v>0</v>
      </c>
      <c r="DC171" s="56">
        <f t="shared" ca="1" si="318"/>
        <v>0</v>
      </c>
      <c r="DD171" s="56">
        <f t="shared" ca="1" si="319"/>
        <v>0</v>
      </c>
      <c r="DE171" s="56">
        <f t="shared" ca="1" si="320"/>
        <v>0</v>
      </c>
    </row>
    <row r="172" spans="1:109" ht="19.5" customHeight="1">
      <c r="A172" s="47"/>
      <c r="B172" s="62" t="str">
        <f t="shared" ca="1" si="214"/>
        <v/>
      </c>
      <c r="C172" s="63"/>
      <c r="D172" s="56">
        <f t="shared" ca="1" si="215"/>
        <v>0</v>
      </c>
      <c r="E172" s="56">
        <f t="shared" ca="1" si="216"/>
        <v>0</v>
      </c>
      <c r="F172" s="56">
        <f t="shared" ca="1" si="217"/>
        <v>0</v>
      </c>
      <c r="G172" s="56">
        <f t="shared" ca="1" si="218"/>
        <v>0</v>
      </c>
      <c r="H172" s="56">
        <f t="shared" ca="1" si="219"/>
        <v>0</v>
      </c>
      <c r="I172" s="56">
        <f t="shared" ca="1" si="220"/>
        <v>0</v>
      </c>
      <c r="J172" s="56">
        <f t="shared" ca="1" si="221"/>
        <v>0</v>
      </c>
      <c r="K172" s="56">
        <f t="shared" ca="1" si="222"/>
        <v>0</v>
      </c>
      <c r="L172" s="56">
        <f t="shared" ca="1" si="223"/>
        <v>0</v>
      </c>
      <c r="M172" s="56">
        <f t="shared" ca="1" si="224"/>
        <v>0</v>
      </c>
      <c r="N172" s="56">
        <f t="shared" ca="1" si="225"/>
        <v>0</v>
      </c>
      <c r="O172" s="56">
        <f t="shared" ca="1" si="226"/>
        <v>0</v>
      </c>
      <c r="P172" s="56">
        <f t="shared" ca="1" si="227"/>
        <v>0</v>
      </c>
      <c r="Q172" s="56">
        <f t="shared" ca="1" si="228"/>
        <v>0</v>
      </c>
      <c r="R172" s="56">
        <f t="shared" ca="1" si="229"/>
        <v>0</v>
      </c>
      <c r="S172" s="56">
        <f t="shared" ca="1" si="230"/>
        <v>0</v>
      </c>
      <c r="T172" s="56">
        <f t="shared" ca="1" si="231"/>
        <v>0</v>
      </c>
      <c r="U172" s="56">
        <f t="shared" ca="1" si="232"/>
        <v>0</v>
      </c>
      <c r="V172" s="56">
        <f t="shared" ca="1" si="233"/>
        <v>0</v>
      </c>
      <c r="W172" s="56">
        <f t="shared" ca="1" si="234"/>
        <v>0</v>
      </c>
      <c r="X172" s="56">
        <f t="shared" ca="1" si="235"/>
        <v>0</v>
      </c>
      <c r="Y172" s="56">
        <f t="shared" ca="1" si="236"/>
        <v>0</v>
      </c>
      <c r="Z172" s="56">
        <f t="shared" ca="1" si="237"/>
        <v>0</v>
      </c>
      <c r="AA172" s="56">
        <f t="shared" ca="1" si="238"/>
        <v>0</v>
      </c>
      <c r="AB172" s="56">
        <f t="shared" ca="1" si="239"/>
        <v>0</v>
      </c>
      <c r="AC172" s="56">
        <f t="shared" ca="1" si="240"/>
        <v>0</v>
      </c>
      <c r="AD172" s="56">
        <f t="shared" ca="1" si="241"/>
        <v>0</v>
      </c>
      <c r="AE172" s="56">
        <f t="shared" ca="1" si="242"/>
        <v>0</v>
      </c>
      <c r="AF172" s="56">
        <f t="shared" ca="1" si="243"/>
        <v>0</v>
      </c>
      <c r="AG172" s="56">
        <f t="shared" ca="1" si="244"/>
        <v>0</v>
      </c>
      <c r="AH172" s="56">
        <f t="shared" ca="1" si="245"/>
        <v>0</v>
      </c>
      <c r="AI172" s="56">
        <f t="shared" ca="1" si="246"/>
        <v>0</v>
      </c>
      <c r="AJ172" s="56">
        <f t="shared" ca="1" si="247"/>
        <v>0</v>
      </c>
      <c r="AK172" s="56">
        <f t="shared" ca="1" si="248"/>
        <v>0</v>
      </c>
      <c r="AL172" s="56">
        <f t="shared" ca="1" si="249"/>
        <v>0</v>
      </c>
      <c r="AM172" s="56">
        <f t="shared" ca="1" si="250"/>
        <v>0</v>
      </c>
      <c r="AN172" s="56">
        <f t="shared" ca="1" si="251"/>
        <v>0</v>
      </c>
      <c r="AO172" s="56">
        <f t="shared" ca="1" si="252"/>
        <v>0</v>
      </c>
      <c r="AP172" s="56">
        <f t="shared" ca="1" si="253"/>
        <v>0</v>
      </c>
      <c r="AQ172" s="56">
        <f t="shared" ca="1" si="254"/>
        <v>0</v>
      </c>
      <c r="AR172" s="56">
        <f t="shared" ca="1" si="255"/>
        <v>0</v>
      </c>
      <c r="AS172" s="56">
        <f t="shared" ca="1" si="256"/>
        <v>0</v>
      </c>
      <c r="AT172" s="56">
        <f t="shared" ca="1" si="257"/>
        <v>0</v>
      </c>
      <c r="AU172" s="56">
        <f t="shared" ca="1" si="258"/>
        <v>0</v>
      </c>
      <c r="AV172" s="56">
        <f t="shared" ca="1" si="259"/>
        <v>0</v>
      </c>
      <c r="AW172" s="56">
        <f t="shared" ca="1" si="260"/>
        <v>0</v>
      </c>
      <c r="AX172" s="56">
        <f t="shared" ca="1" si="261"/>
        <v>0</v>
      </c>
      <c r="AY172" s="56">
        <f t="shared" ca="1" si="262"/>
        <v>0</v>
      </c>
      <c r="AZ172" s="56">
        <f t="shared" ca="1" si="263"/>
        <v>0</v>
      </c>
      <c r="BA172" s="56">
        <f t="shared" ca="1" si="264"/>
        <v>0</v>
      </c>
      <c r="BB172" s="56">
        <f t="shared" ca="1" si="265"/>
        <v>0</v>
      </c>
      <c r="BC172" s="56">
        <f t="shared" ca="1" si="266"/>
        <v>0</v>
      </c>
      <c r="BD172" s="56">
        <f t="shared" ca="1" si="267"/>
        <v>0</v>
      </c>
      <c r="BE172" s="56">
        <f t="shared" ca="1" si="268"/>
        <v>0</v>
      </c>
      <c r="BF172" s="56">
        <f t="shared" ca="1" si="269"/>
        <v>0</v>
      </c>
      <c r="BG172" s="56">
        <f t="shared" ca="1" si="270"/>
        <v>0</v>
      </c>
      <c r="BH172" s="56">
        <f t="shared" ca="1" si="271"/>
        <v>0</v>
      </c>
      <c r="BI172" s="56">
        <f t="shared" ca="1" si="272"/>
        <v>0</v>
      </c>
      <c r="BJ172" s="56">
        <f t="shared" ca="1" si="273"/>
        <v>0</v>
      </c>
      <c r="BK172" s="56">
        <f t="shared" ca="1" si="274"/>
        <v>0</v>
      </c>
      <c r="BL172" s="56">
        <f t="shared" ca="1" si="275"/>
        <v>0</v>
      </c>
      <c r="BM172" s="56">
        <f t="shared" ca="1" si="276"/>
        <v>0</v>
      </c>
      <c r="BN172" s="56">
        <f t="shared" ca="1" si="277"/>
        <v>0</v>
      </c>
      <c r="BO172" s="56">
        <f t="shared" ca="1" si="278"/>
        <v>0</v>
      </c>
      <c r="BP172" s="56">
        <f t="shared" ca="1" si="279"/>
        <v>0</v>
      </c>
      <c r="BQ172" s="56">
        <f t="shared" ca="1" si="280"/>
        <v>0</v>
      </c>
      <c r="BR172" s="56">
        <f t="shared" ca="1" si="281"/>
        <v>0</v>
      </c>
      <c r="BS172" s="56">
        <f t="shared" ca="1" si="282"/>
        <v>0</v>
      </c>
      <c r="BT172" s="56">
        <f t="shared" ca="1" si="283"/>
        <v>0</v>
      </c>
      <c r="BU172" s="56">
        <f t="shared" ca="1" si="284"/>
        <v>0</v>
      </c>
      <c r="BV172" s="56">
        <f t="shared" ca="1" si="285"/>
        <v>0</v>
      </c>
      <c r="BW172" s="56">
        <f t="shared" ca="1" si="286"/>
        <v>0</v>
      </c>
      <c r="BX172" s="56">
        <f t="shared" ca="1" si="287"/>
        <v>0</v>
      </c>
      <c r="BY172" s="56">
        <f t="shared" ca="1" si="288"/>
        <v>0</v>
      </c>
      <c r="BZ172" s="56">
        <f t="shared" ca="1" si="289"/>
        <v>0</v>
      </c>
      <c r="CA172" s="56">
        <f t="shared" ca="1" si="290"/>
        <v>0</v>
      </c>
      <c r="CB172" s="56">
        <f t="shared" ca="1" si="291"/>
        <v>0</v>
      </c>
      <c r="CC172" s="56">
        <f t="shared" ca="1" si="292"/>
        <v>0</v>
      </c>
      <c r="CD172" s="56">
        <f t="shared" ca="1" si="293"/>
        <v>0</v>
      </c>
      <c r="CE172" s="56">
        <f t="shared" ca="1" si="294"/>
        <v>0</v>
      </c>
      <c r="CF172" s="56">
        <f t="shared" ca="1" si="295"/>
        <v>0</v>
      </c>
      <c r="CG172" s="56">
        <f t="shared" ca="1" si="296"/>
        <v>0</v>
      </c>
      <c r="CH172" s="56">
        <f t="shared" ca="1" si="297"/>
        <v>0</v>
      </c>
      <c r="CI172" s="56">
        <f t="shared" ca="1" si="298"/>
        <v>0</v>
      </c>
      <c r="CJ172" s="56">
        <f t="shared" ca="1" si="299"/>
        <v>0</v>
      </c>
      <c r="CK172" s="56">
        <f t="shared" ca="1" si="300"/>
        <v>0</v>
      </c>
      <c r="CL172" s="56">
        <f t="shared" ca="1" si="301"/>
        <v>0</v>
      </c>
      <c r="CM172" s="56">
        <f t="shared" ca="1" si="302"/>
        <v>0</v>
      </c>
      <c r="CN172" s="56">
        <f t="shared" ca="1" si="303"/>
        <v>0</v>
      </c>
      <c r="CO172" s="56">
        <f t="shared" ca="1" si="304"/>
        <v>0</v>
      </c>
      <c r="CP172" s="56">
        <f t="shared" ca="1" si="305"/>
        <v>0</v>
      </c>
      <c r="CQ172" s="56">
        <f t="shared" ca="1" si="306"/>
        <v>0</v>
      </c>
      <c r="CR172" s="56">
        <f t="shared" ca="1" si="307"/>
        <v>0</v>
      </c>
      <c r="CS172" s="56">
        <f t="shared" ca="1" si="308"/>
        <v>0</v>
      </c>
      <c r="CT172" s="56">
        <f t="shared" ca="1" si="309"/>
        <v>0</v>
      </c>
      <c r="CU172" s="56">
        <f t="shared" ca="1" si="310"/>
        <v>0</v>
      </c>
      <c r="CV172" s="56">
        <f t="shared" ca="1" si="311"/>
        <v>0</v>
      </c>
      <c r="CW172" s="56">
        <f t="shared" ca="1" si="312"/>
        <v>0</v>
      </c>
      <c r="CX172" s="56">
        <f t="shared" ca="1" si="313"/>
        <v>0</v>
      </c>
      <c r="CY172" s="56">
        <f t="shared" ca="1" si="314"/>
        <v>0</v>
      </c>
      <c r="CZ172" s="56">
        <f t="shared" ca="1" si="315"/>
        <v>0</v>
      </c>
      <c r="DA172" s="56">
        <f t="shared" ca="1" si="316"/>
        <v>0</v>
      </c>
      <c r="DB172" s="56">
        <f t="shared" ca="1" si="317"/>
        <v>0</v>
      </c>
      <c r="DC172" s="56">
        <f t="shared" ca="1" si="318"/>
        <v>0</v>
      </c>
      <c r="DD172" s="56">
        <f t="shared" ca="1" si="319"/>
        <v>0</v>
      </c>
      <c r="DE172" s="56">
        <f t="shared" ca="1" si="320"/>
        <v>0</v>
      </c>
    </row>
    <row r="173" spans="1:109" ht="19.5" customHeight="1">
      <c r="A173" s="47"/>
      <c r="B173" s="62" t="str">
        <f t="shared" ca="1" si="214"/>
        <v/>
      </c>
      <c r="C173" s="63"/>
      <c r="D173" s="56">
        <f t="shared" ca="1" si="215"/>
        <v>0</v>
      </c>
      <c r="E173" s="56">
        <f t="shared" ca="1" si="216"/>
        <v>0</v>
      </c>
      <c r="F173" s="56">
        <f t="shared" ca="1" si="217"/>
        <v>0</v>
      </c>
      <c r="G173" s="56">
        <f t="shared" ca="1" si="218"/>
        <v>0</v>
      </c>
      <c r="H173" s="56">
        <f t="shared" ca="1" si="219"/>
        <v>0</v>
      </c>
      <c r="I173" s="56">
        <f t="shared" ca="1" si="220"/>
        <v>0</v>
      </c>
      <c r="J173" s="56">
        <f t="shared" ca="1" si="221"/>
        <v>0</v>
      </c>
      <c r="K173" s="56">
        <f t="shared" ca="1" si="222"/>
        <v>0</v>
      </c>
      <c r="L173" s="56">
        <f t="shared" ca="1" si="223"/>
        <v>0</v>
      </c>
      <c r="M173" s="56">
        <f t="shared" ca="1" si="224"/>
        <v>0</v>
      </c>
      <c r="N173" s="56">
        <f t="shared" ca="1" si="225"/>
        <v>0</v>
      </c>
      <c r="O173" s="56">
        <f t="shared" ca="1" si="226"/>
        <v>0</v>
      </c>
      <c r="P173" s="56">
        <f t="shared" ca="1" si="227"/>
        <v>0</v>
      </c>
      <c r="Q173" s="56">
        <f t="shared" ca="1" si="228"/>
        <v>0</v>
      </c>
      <c r="R173" s="56">
        <f t="shared" ca="1" si="229"/>
        <v>0</v>
      </c>
      <c r="S173" s="56">
        <f t="shared" ca="1" si="230"/>
        <v>0</v>
      </c>
      <c r="T173" s="56">
        <f t="shared" ca="1" si="231"/>
        <v>0</v>
      </c>
      <c r="U173" s="56">
        <f t="shared" ca="1" si="232"/>
        <v>0</v>
      </c>
      <c r="V173" s="56">
        <f t="shared" ca="1" si="233"/>
        <v>0</v>
      </c>
      <c r="W173" s="56">
        <f t="shared" ca="1" si="234"/>
        <v>0</v>
      </c>
      <c r="X173" s="56">
        <f t="shared" ca="1" si="235"/>
        <v>0</v>
      </c>
      <c r="Y173" s="56">
        <f t="shared" ca="1" si="236"/>
        <v>0</v>
      </c>
      <c r="Z173" s="56">
        <f t="shared" ca="1" si="237"/>
        <v>0</v>
      </c>
      <c r="AA173" s="56">
        <f t="shared" ca="1" si="238"/>
        <v>0</v>
      </c>
      <c r="AB173" s="56">
        <f t="shared" ca="1" si="239"/>
        <v>0</v>
      </c>
      <c r="AC173" s="56">
        <f t="shared" ca="1" si="240"/>
        <v>0</v>
      </c>
      <c r="AD173" s="56">
        <f t="shared" ca="1" si="241"/>
        <v>0</v>
      </c>
      <c r="AE173" s="56">
        <f t="shared" ca="1" si="242"/>
        <v>0</v>
      </c>
      <c r="AF173" s="56">
        <f t="shared" ca="1" si="243"/>
        <v>0</v>
      </c>
      <c r="AG173" s="56">
        <f t="shared" ca="1" si="244"/>
        <v>0</v>
      </c>
      <c r="AH173" s="56">
        <f t="shared" ca="1" si="245"/>
        <v>0</v>
      </c>
      <c r="AI173" s="56">
        <f t="shared" ca="1" si="246"/>
        <v>0</v>
      </c>
      <c r="AJ173" s="56">
        <f t="shared" ca="1" si="247"/>
        <v>0</v>
      </c>
      <c r="AK173" s="56">
        <f t="shared" ca="1" si="248"/>
        <v>0</v>
      </c>
      <c r="AL173" s="56">
        <f t="shared" ca="1" si="249"/>
        <v>0</v>
      </c>
      <c r="AM173" s="56">
        <f t="shared" ca="1" si="250"/>
        <v>0</v>
      </c>
      <c r="AN173" s="56">
        <f t="shared" ca="1" si="251"/>
        <v>0</v>
      </c>
      <c r="AO173" s="56">
        <f t="shared" ca="1" si="252"/>
        <v>0</v>
      </c>
      <c r="AP173" s="56">
        <f t="shared" ca="1" si="253"/>
        <v>0</v>
      </c>
      <c r="AQ173" s="56">
        <f t="shared" ca="1" si="254"/>
        <v>0</v>
      </c>
      <c r="AR173" s="56">
        <f t="shared" ca="1" si="255"/>
        <v>0</v>
      </c>
      <c r="AS173" s="56">
        <f t="shared" ca="1" si="256"/>
        <v>0</v>
      </c>
      <c r="AT173" s="56">
        <f t="shared" ca="1" si="257"/>
        <v>0</v>
      </c>
      <c r="AU173" s="56">
        <f t="shared" ca="1" si="258"/>
        <v>0</v>
      </c>
      <c r="AV173" s="56">
        <f t="shared" ca="1" si="259"/>
        <v>0</v>
      </c>
      <c r="AW173" s="56">
        <f t="shared" ca="1" si="260"/>
        <v>0</v>
      </c>
      <c r="AX173" s="56">
        <f t="shared" ca="1" si="261"/>
        <v>0</v>
      </c>
      <c r="AY173" s="56">
        <f t="shared" ca="1" si="262"/>
        <v>0</v>
      </c>
      <c r="AZ173" s="56">
        <f t="shared" ca="1" si="263"/>
        <v>0</v>
      </c>
      <c r="BA173" s="56">
        <f t="shared" ca="1" si="264"/>
        <v>0</v>
      </c>
      <c r="BB173" s="56">
        <f t="shared" ca="1" si="265"/>
        <v>0</v>
      </c>
      <c r="BC173" s="56">
        <f t="shared" ca="1" si="266"/>
        <v>0</v>
      </c>
      <c r="BD173" s="56">
        <f t="shared" ca="1" si="267"/>
        <v>0</v>
      </c>
      <c r="BE173" s="56">
        <f t="shared" ca="1" si="268"/>
        <v>0</v>
      </c>
      <c r="BF173" s="56">
        <f t="shared" ca="1" si="269"/>
        <v>0</v>
      </c>
      <c r="BG173" s="56">
        <f t="shared" ca="1" si="270"/>
        <v>0</v>
      </c>
      <c r="BH173" s="56">
        <f t="shared" ca="1" si="271"/>
        <v>0</v>
      </c>
      <c r="BI173" s="56">
        <f t="shared" ca="1" si="272"/>
        <v>0</v>
      </c>
      <c r="BJ173" s="56">
        <f t="shared" ca="1" si="273"/>
        <v>0</v>
      </c>
      <c r="BK173" s="56">
        <f t="shared" ca="1" si="274"/>
        <v>0</v>
      </c>
      <c r="BL173" s="56">
        <f t="shared" ca="1" si="275"/>
        <v>0</v>
      </c>
      <c r="BM173" s="56">
        <f t="shared" ca="1" si="276"/>
        <v>0</v>
      </c>
      <c r="BN173" s="56">
        <f t="shared" ca="1" si="277"/>
        <v>0</v>
      </c>
      <c r="BO173" s="56">
        <f t="shared" ca="1" si="278"/>
        <v>0</v>
      </c>
      <c r="BP173" s="56">
        <f t="shared" ca="1" si="279"/>
        <v>0</v>
      </c>
      <c r="BQ173" s="56">
        <f t="shared" ca="1" si="280"/>
        <v>0</v>
      </c>
      <c r="BR173" s="56">
        <f t="shared" ca="1" si="281"/>
        <v>0</v>
      </c>
      <c r="BS173" s="56">
        <f t="shared" ca="1" si="282"/>
        <v>0</v>
      </c>
      <c r="BT173" s="56">
        <f t="shared" ca="1" si="283"/>
        <v>0</v>
      </c>
      <c r="BU173" s="56">
        <f t="shared" ca="1" si="284"/>
        <v>0</v>
      </c>
      <c r="BV173" s="56">
        <f t="shared" ca="1" si="285"/>
        <v>0</v>
      </c>
      <c r="BW173" s="56">
        <f t="shared" ca="1" si="286"/>
        <v>0</v>
      </c>
      <c r="BX173" s="56">
        <f t="shared" ca="1" si="287"/>
        <v>0</v>
      </c>
      <c r="BY173" s="56">
        <f t="shared" ca="1" si="288"/>
        <v>0</v>
      </c>
      <c r="BZ173" s="56">
        <f t="shared" ca="1" si="289"/>
        <v>0</v>
      </c>
      <c r="CA173" s="56">
        <f t="shared" ca="1" si="290"/>
        <v>0</v>
      </c>
      <c r="CB173" s="56">
        <f t="shared" ca="1" si="291"/>
        <v>0</v>
      </c>
      <c r="CC173" s="56">
        <f t="shared" ca="1" si="292"/>
        <v>0</v>
      </c>
      <c r="CD173" s="56">
        <f t="shared" ca="1" si="293"/>
        <v>0</v>
      </c>
      <c r="CE173" s="56">
        <f t="shared" ca="1" si="294"/>
        <v>0</v>
      </c>
      <c r="CF173" s="56">
        <f t="shared" ca="1" si="295"/>
        <v>0</v>
      </c>
      <c r="CG173" s="56">
        <f t="shared" ca="1" si="296"/>
        <v>0</v>
      </c>
      <c r="CH173" s="56">
        <f t="shared" ca="1" si="297"/>
        <v>0</v>
      </c>
      <c r="CI173" s="56">
        <f t="shared" ca="1" si="298"/>
        <v>0</v>
      </c>
      <c r="CJ173" s="56">
        <f t="shared" ca="1" si="299"/>
        <v>0</v>
      </c>
      <c r="CK173" s="56">
        <f t="shared" ca="1" si="300"/>
        <v>0</v>
      </c>
      <c r="CL173" s="56">
        <f t="shared" ca="1" si="301"/>
        <v>0</v>
      </c>
      <c r="CM173" s="56">
        <f t="shared" ca="1" si="302"/>
        <v>0</v>
      </c>
      <c r="CN173" s="56">
        <f t="shared" ca="1" si="303"/>
        <v>0</v>
      </c>
      <c r="CO173" s="56">
        <f t="shared" ca="1" si="304"/>
        <v>0</v>
      </c>
      <c r="CP173" s="56">
        <f t="shared" ca="1" si="305"/>
        <v>0</v>
      </c>
      <c r="CQ173" s="56">
        <f t="shared" ca="1" si="306"/>
        <v>0</v>
      </c>
      <c r="CR173" s="56">
        <f t="shared" ca="1" si="307"/>
        <v>0</v>
      </c>
      <c r="CS173" s="56">
        <f t="shared" ca="1" si="308"/>
        <v>0</v>
      </c>
      <c r="CT173" s="56">
        <f t="shared" ca="1" si="309"/>
        <v>0</v>
      </c>
      <c r="CU173" s="56">
        <f t="shared" ca="1" si="310"/>
        <v>0</v>
      </c>
      <c r="CV173" s="56">
        <f t="shared" ca="1" si="311"/>
        <v>0</v>
      </c>
      <c r="CW173" s="56">
        <f t="shared" ca="1" si="312"/>
        <v>0</v>
      </c>
      <c r="CX173" s="56">
        <f t="shared" ca="1" si="313"/>
        <v>0</v>
      </c>
      <c r="CY173" s="56">
        <f t="shared" ca="1" si="314"/>
        <v>0</v>
      </c>
      <c r="CZ173" s="56">
        <f t="shared" ca="1" si="315"/>
        <v>0</v>
      </c>
      <c r="DA173" s="56">
        <f t="shared" ca="1" si="316"/>
        <v>0</v>
      </c>
      <c r="DB173" s="56">
        <f t="shared" ca="1" si="317"/>
        <v>0</v>
      </c>
      <c r="DC173" s="56">
        <f t="shared" ca="1" si="318"/>
        <v>0</v>
      </c>
      <c r="DD173" s="56">
        <f t="shared" ca="1" si="319"/>
        <v>0</v>
      </c>
      <c r="DE173" s="56">
        <f t="shared" ca="1" si="320"/>
        <v>0</v>
      </c>
    </row>
    <row r="174" spans="1:109" ht="19.5" customHeight="1">
      <c r="A174" s="47"/>
      <c r="B174" s="62" t="str">
        <f t="shared" ca="1" si="214"/>
        <v/>
      </c>
      <c r="C174" s="63"/>
      <c r="D174" s="56">
        <f t="shared" ca="1" si="215"/>
        <v>0</v>
      </c>
      <c r="E174" s="56">
        <f t="shared" ca="1" si="216"/>
        <v>0</v>
      </c>
      <c r="F174" s="56">
        <f t="shared" ca="1" si="217"/>
        <v>0</v>
      </c>
      <c r="G174" s="56">
        <f t="shared" ca="1" si="218"/>
        <v>0</v>
      </c>
      <c r="H174" s="56">
        <f t="shared" ca="1" si="219"/>
        <v>0</v>
      </c>
      <c r="I174" s="56">
        <f t="shared" ca="1" si="220"/>
        <v>0</v>
      </c>
      <c r="J174" s="56">
        <f t="shared" ca="1" si="221"/>
        <v>0</v>
      </c>
      <c r="K174" s="56">
        <f t="shared" ca="1" si="222"/>
        <v>0</v>
      </c>
      <c r="L174" s="56">
        <f t="shared" ca="1" si="223"/>
        <v>0</v>
      </c>
      <c r="M174" s="56">
        <f t="shared" ca="1" si="224"/>
        <v>0</v>
      </c>
      <c r="N174" s="56">
        <f t="shared" ca="1" si="225"/>
        <v>0</v>
      </c>
      <c r="O174" s="56">
        <f t="shared" ca="1" si="226"/>
        <v>0</v>
      </c>
      <c r="P174" s="56">
        <f t="shared" ca="1" si="227"/>
        <v>0</v>
      </c>
      <c r="Q174" s="56">
        <f t="shared" ca="1" si="228"/>
        <v>0</v>
      </c>
      <c r="R174" s="56">
        <f t="shared" ca="1" si="229"/>
        <v>0</v>
      </c>
      <c r="S174" s="56">
        <f t="shared" ca="1" si="230"/>
        <v>0</v>
      </c>
      <c r="T174" s="56">
        <f t="shared" ca="1" si="231"/>
        <v>0</v>
      </c>
      <c r="U174" s="56">
        <f t="shared" ca="1" si="232"/>
        <v>0</v>
      </c>
      <c r="V174" s="56">
        <f t="shared" ca="1" si="233"/>
        <v>0</v>
      </c>
      <c r="W174" s="56">
        <f t="shared" ca="1" si="234"/>
        <v>0</v>
      </c>
      <c r="X174" s="56">
        <f t="shared" ca="1" si="235"/>
        <v>0</v>
      </c>
      <c r="Y174" s="56">
        <f t="shared" ca="1" si="236"/>
        <v>0</v>
      </c>
      <c r="Z174" s="56">
        <f t="shared" ca="1" si="237"/>
        <v>0</v>
      </c>
      <c r="AA174" s="56">
        <f t="shared" ca="1" si="238"/>
        <v>0</v>
      </c>
      <c r="AB174" s="56">
        <f t="shared" ca="1" si="239"/>
        <v>0</v>
      </c>
      <c r="AC174" s="56">
        <f t="shared" ca="1" si="240"/>
        <v>0</v>
      </c>
      <c r="AD174" s="56">
        <f t="shared" ca="1" si="241"/>
        <v>0</v>
      </c>
      <c r="AE174" s="56">
        <f t="shared" ca="1" si="242"/>
        <v>0</v>
      </c>
      <c r="AF174" s="56">
        <f t="shared" ca="1" si="243"/>
        <v>0</v>
      </c>
      <c r="AG174" s="56">
        <f t="shared" ca="1" si="244"/>
        <v>0</v>
      </c>
      <c r="AH174" s="56">
        <f t="shared" ca="1" si="245"/>
        <v>0</v>
      </c>
      <c r="AI174" s="56">
        <f t="shared" ca="1" si="246"/>
        <v>0</v>
      </c>
      <c r="AJ174" s="56">
        <f t="shared" ca="1" si="247"/>
        <v>0</v>
      </c>
      <c r="AK174" s="56">
        <f t="shared" ca="1" si="248"/>
        <v>0</v>
      </c>
      <c r="AL174" s="56">
        <f t="shared" ca="1" si="249"/>
        <v>0</v>
      </c>
      <c r="AM174" s="56">
        <f t="shared" ca="1" si="250"/>
        <v>0</v>
      </c>
      <c r="AN174" s="56">
        <f t="shared" ca="1" si="251"/>
        <v>0</v>
      </c>
      <c r="AO174" s="56">
        <f t="shared" ca="1" si="252"/>
        <v>0</v>
      </c>
      <c r="AP174" s="56">
        <f t="shared" ca="1" si="253"/>
        <v>0</v>
      </c>
      <c r="AQ174" s="56">
        <f t="shared" ca="1" si="254"/>
        <v>0</v>
      </c>
      <c r="AR174" s="56">
        <f t="shared" ca="1" si="255"/>
        <v>0</v>
      </c>
      <c r="AS174" s="56">
        <f t="shared" ca="1" si="256"/>
        <v>0</v>
      </c>
      <c r="AT174" s="56">
        <f t="shared" ca="1" si="257"/>
        <v>0</v>
      </c>
      <c r="AU174" s="56">
        <f t="shared" ca="1" si="258"/>
        <v>0</v>
      </c>
      <c r="AV174" s="56">
        <f t="shared" ca="1" si="259"/>
        <v>0</v>
      </c>
      <c r="AW174" s="56">
        <f t="shared" ca="1" si="260"/>
        <v>0</v>
      </c>
      <c r="AX174" s="56">
        <f t="shared" ca="1" si="261"/>
        <v>0</v>
      </c>
      <c r="AY174" s="56">
        <f t="shared" ca="1" si="262"/>
        <v>0</v>
      </c>
      <c r="AZ174" s="56">
        <f t="shared" ca="1" si="263"/>
        <v>0</v>
      </c>
      <c r="BA174" s="56">
        <f t="shared" ca="1" si="264"/>
        <v>0</v>
      </c>
      <c r="BB174" s="56">
        <f t="shared" ca="1" si="265"/>
        <v>0</v>
      </c>
      <c r="BC174" s="56">
        <f t="shared" ca="1" si="266"/>
        <v>0</v>
      </c>
      <c r="BD174" s="56">
        <f t="shared" ca="1" si="267"/>
        <v>0</v>
      </c>
      <c r="BE174" s="56">
        <f t="shared" ca="1" si="268"/>
        <v>0</v>
      </c>
      <c r="BF174" s="56">
        <f t="shared" ca="1" si="269"/>
        <v>0</v>
      </c>
      <c r="BG174" s="56">
        <f t="shared" ca="1" si="270"/>
        <v>0</v>
      </c>
      <c r="BH174" s="56">
        <f t="shared" ca="1" si="271"/>
        <v>0</v>
      </c>
      <c r="BI174" s="56">
        <f t="shared" ca="1" si="272"/>
        <v>0</v>
      </c>
      <c r="BJ174" s="56">
        <f t="shared" ca="1" si="273"/>
        <v>0</v>
      </c>
      <c r="BK174" s="56">
        <f t="shared" ca="1" si="274"/>
        <v>0</v>
      </c>
      <c r="BL174" s="56">
        <f t="shared" ca="1" si="275"/>
        <v>0</v>
      </c>
      <c r="BM174" s="56">
        <f t="shared" ca="1" si="276"/>
        <v>0</v>
      </c>
      <c r="BN174" s="56">
        <f t="shared" ca="1" si="277"/>
        <v>0</v>
      </c>
      <c r="BO174" s="56">
        <f t="shared" ca="1" si="278"/>
        <v>0</v>
      </c>
      <c r="BP174" s="56">
        <f t="shared" ca="1" si="279"/>
        <v>0</v>
      </c>
      <c r="BQ174" s="56">
        <f t="shared" ca="1" si="280"/>
        <v>0</v>
      </c>
      <c r="BR174" s="56">
        <f t="shared" ca="1" si="281"/>
        <v>0</v>
      </c>
      <c r="BS174" s="56">
        <f t="shared" ca="1" si="282"/>
        <v>0</v>
      </c>
      <c r="BT174" s="56">
        <f t="shared" ca="1" si="283"/>
        <v>0</v>
      </c>
      <c r="BU174" s="56">
        <f t="shared" ca="1" si="284"/>
        <v>0</v>
      </c>
      <c r="BV174" s="56">
        <f t="shared" ca="1" si="285"/>
        <v>0</v>
      </c>
      <c r="BW174" s="56">
        <f t="shared" ca="1" si="286"/>
        <v>0</v>
      </c>
      <c r="BX174" s="56">
        <f t="shared" ca="1" si="287"/>
        <v>0</v>
      </c>
      <c r="BY174" s="56">
        <f t="shared" ca="1" si="288"/>
        <v>0</v>
      </c>
      <c r="BZ174" s="56">
        <f t="shared" ca="1" si="289"/>
        <v>0</v>
      </c>
      <c r="CA174" s="56">
        <f t="shared" ca="1" si="290"/>
        <v>0</v>
      </c>
      <c r="CB174" s="56">
        <f t="shared" ca="1" si="291"/>
        <v>0</v>
      </c>
      <c r="CC174" s="56">
        <f t="shared" ca="1" si="292"/>
        <v>0</v>
      </c>
      <c r="CD174" s="56">
        <f t="shared" ca="1" si="293"/>
        <v>0</v>
      </c>
      <c r="CE174" s="56">
        <f t="shared" ca="1" si="294"/>
        <v>0</v>
      </c>
      <c r="CF174" s="56">
        <f t="shared" ca="1" si="295"/>
        <v>0</v>
      </c>
      <c r="CG174" s="56">
        <f t="shared" ca="1" si="296"/>
        <v>0</v>
      </c>
      <c r="CH174" s="56">
        <f t="shared" ca="1" si="297"/>
        <v>0</v>
      </c>
      <c r="CI174" s="56">
        <f t="shared" ca="1" si="298"/>
        <v>0</v>
      </c>
      <c r="CJ174" s="56">
        <f t="shared" ca="1" si="299"/>
        <v>0</v>
      </c>
      <c r="CK174" s="56">
        <f t="shared" ca="1" si="300"/>
        <v>0</v>
      </c>
      <c r="CL174" s="56">
        <f t="shared" ca="1" si="301"/>
        <v>0</v>
      </c>
      <c r="CM174" s="56">
        <f t="shared" ca="1" si="302"/>
        <v>0</v>
      </c>
      <c r="CN174" s="56">
        <f t="shared" ca="1" si="303"/>
        <v>0</v>
      </c>
      <c r="CO174" s="56">
        <f t="shared" ca="1" si="304"/>
        <v>0</v>
      </c>
      <c r="CP174" s="56">
        <f t="shared" ca="1" si="305"/>
        <v>0</v>
      </c>
      <c r="CQ174" s="56">
        <f t="shared" ca="1" si="306"/>
        <v>0</v>
      </c>
      <c r="CR174" s="56">
        <f t="shared" ca="1" si="307"/>
        <v>0</v>
      </c>
      <c r="CS174" s="56">
        <f t="shared" ca="1" si="308"/>
        <v>0</v>
      </c>
      <c r="CT174" s="56">
        <f t="shared" ca="1" si="309"/>
        <v>0</v>
      </c>
      <c r="CU174" s="56">
        <f t="shared" ca="1" si="310"/>
        <v>0</v>
      </c>
      <c r="CV174" s="56">
        <f t="shared" ca="1" si="311"/>
        <v>0</v>
      </c>
      <c r="CW174" s="56">
        <f t="shared" ca="1" si="312"/>
        <v>0</v>
      </c>
      <c r="CX174" s="56">
        <f t="shared" ca="1" si="313"/>
        <v>0</v>
      </c>
      <c r="CY174" s="56">
        <f t="shared" ca="1" si="314"/>
        <v>0</v>
      </c>
      <c r="CZ174" s="56">
        <f t="shared" ca="1" si="315"/>
        <v>0</v>
      </c>
      <c r="DA174" s="56">
        <f t="shared" ca="1" si="316"/>
        <v>0</v>
      </c>
      <c r="DB174" s="56">
        <f t="shared" ca="1" si="317"/>
        <v>0</v>
      </c>
      <c r="DC174" s="56">
        <f t="shared" ca="1" si="318"/>
        <v>0</v>
      </c>
      <c r="DD174" s="56">
        <f t="shared" ca="1" si="319"/>
        <v>0</v>
      </c>
      <c r="DE174" s="56">
        <f t="shared" ca="1" si="320"/>
        <v>0</v>
      </c>
    </row>
    <row r="175" spans="1:109" ht="19.5" customHeight="1">
      <c r="A175" s="47"/>
      <c r="B175" s="62" t="str">
        <f t="shared" ca="1" si="214"/>
        <v/>
      </c>
      <c r="C175" s="63"/>
      <c r="D175" s="56">
        <f t="shared" ca="1" si="215"/>
        <v>0</v>
      </c>
      <c r="E175" s="56">
        <f t="shared" ca="1" si="216"/>
        <v>0</v>
      </c>
      <c r="F175" s="56">
        <f t="shared" ca="1" si="217"/>
        <v>0</v>
      </c>
      <c r="G175" s="56">
        <f t="shared" ca="1" si="218"/>
        <v>0</v>
      </c>
      <c r="H175" s="56">
        <f t="shared" ca="1" si="219"/>
        <v>0</v>
      </c>
      <c r="I175" s="56">
        <f t="shared" ca="1" si="220"/>
        <v>0</v>
      </c>
      <c r="J175" s="56">
        <f t="shared" ca="1" si="221"/>
        <v>0</v>
      </c>
      <c r="K175" s="56">
        <f t="shared" ca="1" si="222"/>
        <v>0</v>
      </c>
      <c r="L175" s="56">
        <f t="shared" ca="1" si="223"/>
        <v>0</v>
      </c>
      <c r="M175" s="56">
        <f t="shared" ca="1" si="224"/>
        <v>0</v>
      </c>
      <c r="N175" s="56">
        <f t="shared" ca="1" si="225"/>
        <v>0</v>
      </c>
      <c r="O175" s="56">
        <f t="shared" ca="1" si="226"/>
        <v>0</v>
      </c>
      <c r="P175" s="56">
        <f t="shared" ca="1" si="227"/>
        <v>0</v>
      </c>
      <c r="Q175" s="56">
        <f t="shared" ca="1" si="228"/>
        <v>0</v>
      </c>
      <c r="R175" s="56">
        <f t="shared" ca="1" si="229"/>
        <v>0</v>
      </c>
      <c r="S175" s="56">
        <f t="shared" ca="1" si="230"/>
        <v>0</v>
      </c>
      <c r="T175" s="56">
        <f t="shared" ca="1" si="231"/>
        <v>0</v>
      </c>
      <c r="U175" s="56">
        <f t="shared" ca="1" si="232"/>
        <v>0</v>
      </c>
      <c r="V175" s="56">
        <f t="shared" ca="1" si="233"/>
        <v>0</v>
      </c>
      <c r="W175" s="56">
        <f t="shared" ca="1" si="234"/>
        <v>0</v>
      </c>
      <c r="X175" s="56">
        <f t="shared" ca="1" si="235"/>
        <v>0</v>
      </c>
      <c r="Y175" s="56">
        <f t="shared" ca="1" si="236"/>
        <v>0</v>
      </c>
      <c r="Z175" s="56">
        <f t="shared" ca="1" si="237"/>
        <v>0</v>
      </c>
      <c r="AA175" s="56">
        <f t="shared" ca="1" si="238"/>
        <v>0</v>
      </c>
      <c r="AB175" s="56">
        <f t="shared" ca="1" si="239"/>
        <v>0</v>
      </c>
      <c r="AC175" s="56">
        <f t="shared" ca="1" si="240"/>
        <v>0</v>
      </c>
      <c r="AD175" s="56">
        <f t="shared" ca="1" si="241"/>
        <v>0</v>
      </c>
      <c r="AE175" s="56">
        <f t="shared" ca="1" si="242"/>
        <v>0</v>
      </c>
      <c r="AF175" s="56">
        <f t="shared" ca="1" si="243"/>
        <v>0</v>
      </c>
      <c r="AG175" s="56">
        <f t="shared" ca="1" si="244"/>
        <v>0</v>
      </c>
      <c r="AH175" s="56">
        <f t="shared" ca="1" si="245"/>
        <v>0</v>
      </c>
      <c r="AI175" s="56">
        <f t="shared" ca="1" si="246"/>
        <v>0</v>
      </c>
      <c r="AJ175" s="56">
        <f t="shared" ca="1" si="247"/>
        <v>0</v>
      </c>
      <c r="AK175" s="56">
        <f t="shared" ca="1" si="248"/>
        <v>0</v>
      </c>
      <c r="AL175" s="56">
        <f t="shared" ca="1" si="249"/>
        <v>0</v>
      </c>
      <c r="AM175" s="56">
        <f t="shared" ca="1" si="250"/>
        <v>0</v>
      </c>
      <c r="AN175" s="56">
        <f t="shared" ca="1" si="251"/>
        <v>0</v>
      </c>
      <c r="AO175" s="56">
        <f t="shared" ca="1" si="252"/>
        <v>0</v>
      </c>
      <c r="AP175" s="56">
        <f t="shared" ca="1" si="253"/>
        <v>0</v>
      </c>
      <c r="AQ175" s="56">
        <f t="shared" ca="1" si="254"/>
        <v>0</v>
      </c>
      <c r="AR175" s="56">
        <f t="shared" ca="1" si="255"/>
        <v>0</v>
      </c>
      <c r="AS175" s="56">
        <f t="shared" ca="1" si="256"/>
        <v>0</v>
      </c>
      <c r="AT175" s="56">
        <f t="shared" ca="1" si="257"/>
        <v>0</v>
      </c>
      <c r="AU175" s="56">
        <f t="shared" ca="1" si="258"/>
        <v>0</v>
      </c>
      <c r="AV175" s="56">
        <f t="shared" ca="1" si="259"/>
        <v>0</v>
      </c>
      <c r="AW175" s="56">
        <f t="shared" ca="1" si="260"/>
        <v>0</v>
      </c>
      <c r="AX175" s="56">
        <f t="shared" ca="1" si="261"/>
        <v>0</v>
      </c>
      <c r="AY175" s="56">
        <f t="shared" ca="1" si="262"/>
        <v>0</v>
      </c>
      <c r="AZ175" s="56">
        <f t="shared" ca="1" si="263"/>
        <v>0</v>
      </c>
      <c r="BA175" s="56">
        <f t="shared" ca="1" si="264"/>
        <v>0</v>
      </c>
      <c r="BB175" s="56">
        <f t="shared" ca="1" si="265"/>
        <v>0</v>
      </c>
      <c r="BC175" s="56">
        <f t="shared" ca="1" si="266"/>
        <v>0</v>
      </c>
      <c r="BD175" s="56">
        <f t="shared" ca="1" si="267"/>
        <v>0</v>
      </c>
      <c r="BE175" s="56">
        <f t="shared" ca="1" si="268"/>
        <v>0</v>
      </c>
      <c r="BF175" s="56">
        <f t="shared" ca="1" si="269"/>
        <v>0</v>
      </c>
      <c r="BG175" s="56">
        <f t="shared" ca="1" si="270"/>
        <v>0</v>
      </c>
      <c r="BH175" s="56">
        <f t="shared" ca="1" si="271"/>
        <v>0</v>
      </c>
      <c r="BI175" s="56">
        <f t="shared" ca="1" si="272"/>
        <v>0</v>
      </c>
      <c r="BJ175" s="56">
        <f t="shared" ca="1" si="273"/>
        <v>0</v>
      </c>
      <c r="BK175" s="56">
        <f t="shared" ca="1" si="274"/>
        <v>0</v>
      </c>
      <c r="BL175" s="56">
        <f t="shared" ca="1" si="275"/>
        <v>0</v>
      </c>
      <c r="BM175" s="56">
        <f t="shared" ca="1" si="276"/>
        <v>0</v>
      </c>
      <c r="BN175" s="56">
        <f t="shared" ca="1" si="277"/>
        <v>0</v>
      </c>
      <c r="BO175" s="56">
        <f t="shared" ca="1" si="278"/>
        <v>0</v>
      </c>
      <c r="BP175" s="56">
        <f t="shared" ca="1" si="279"/>
        <v>0</v>
      </c>
      <c r="BQ175" s="56">
        <f t="shared" ca="1" si="280"/>
        <v>0</v>
      </c>
      <c r="BR175" s="56">
        <f t="shared" ca="1" si="281"/>
        <v>0</v>
      </c>
      <c r="BS175" s="56">
        <f t="shared" ca="1" si="282"/>
        <v>0</v>
      </c>
      <c r="BT175" s="56">
        <f t="shared" ca="1" si="283"/>
        <v>0</v>
      </c>
      <c r="BU175" s="56">
        <f t="shared" ca="1" si="284"/>
        <v>0</v>
      </c>
      <c r="BV175" s="56">
        <f t="shared" ca="1" si="285"/>
        <v>0</v>
      </c>
      <c r="BW175" s="56">
        <f t="shared" ca="1" si="286"/>
        <v>0</v>
      </c>
      <c r="BX175" s="56">
        <f t="shared" ca="1" si="287"/>
        <v>0</v>
      </c>
      <c r="BY175" s="56">
        <f t="shared" ca="1" si="288"/>
        <v>0</v>
      </c>
      <c r="BZ175" s="56">
        <f t="shared" ca="1" si="289"/>
        <v>0</v>
      </c>
      <c r="CA175" s="56">
        <f t="shared" ca="1" si="290"/>
        <v>0</v>
      </c>
      <c r="CB175" s="56">
        <f t="shared" ca="1" si="291"/>
        <v>0</v>
      </c>
      <c r="CC175" s="56">
        <f t="shared" ca="1" si="292"/>
        <v>0</v>
      </c>
      <c r="CD175" s="56">
        <f t="shared" ca="1" si="293"/>
        <v>0</v>
      </c>
      <c r="CE175" s="56">
        <f t="shared" ca="1" si="294"/>
        <v>0</v>
      </c>
      <c r="CF175" s="56">
        <f t="shared" ca="1" si="295"/>
        <v>0</v>
      </c>
      <c r="CG175" s="56">
        <f t="shared" ca="1" si="296"/>
        <v>0</v>
      </c>
      <c r="CH175" s="56">
        <f t="shared" ca="1" si="297"/>
        <v>0</v>
      </c>
      <c r="CI175" s="56">
        <f t="shared" ca="1" si="298"/>
        <v>0</v>
      </c>
      <c r="CJ175" s="56">
        <f t="shared" ca="1" si="299"/>
        <v>0</v>
      </c>
      <c r="CK175" s="56">
        <f t="shared" ca="1" si="300"/>
        <v>0</v>
      </c>
      <c r="CL175" s="56">
        <f t="shared" ca="1" si="301"/>
        <v>0</v>
      </c>
      <c r="CM175" s="56">
        <f t="shared" ca="1" si="302"/>
        <v>0</v>
      </c>
      <c r="CN175" s="56">
        <f t="shared" ca="1" si="303"/>
        <v>0</v>
      </c>
      <c r="CO175" s="56">
        <f t="shared" ca="1" si="304"/>
        <v>0</v>
      </c>
      <c r="CP175" s="56">
        <f t="shared" ca="1" si="305"/>
        <v>0</v>
      </c>
      <c r="CQ175" s="56">
        <f t="shared" ca="1" si="306"/>
        <v>0</v>
      </c>
      <c r="CR175" s="56">
        <f t="shared" ca="1" si="307"/>
        <v>0</v>
      </c>
      <c r="CS175" s="56">
        <f t="shared" ca="1" si="308"/>
        <v>0</v>
      </c>
      <c r="CT175" s="56">
        <f t="shared" ca="1" si="309"/>
        <v>0</v>
      </c>
      <c r="CU175" s="56">
        <f t="shared" ca="1" si="310"/>
        <v>0</v>
      </c>
      <c r="CV175" s="56">
        <f t="shared" ca="1" si="311"/>
        <v>0</v>
      </c>
      <c r="CW175" s="56">
        <f t="shared" ca="1" si="312"/>
        <v>0</v>
      </c>
      <c r="CX175" s="56">
        <f t="shared" ca="1" si="313"/>
        <v>0</v>
      </c>
      <c r="CY175" s="56">
        <f t="shared" ca="1" si="314"/>
        <v>0</v>
      </c>
      <c r="CZ175" s="56">
        <f t="shared" ca="1" si="315"/>
        <v>0</v>
      </c>
      <c r="DA175" s="56">
        <f t="shared" ca="1" si="316"/>
        <v>0</v>
      </c>
      <c r="DB175" s="56">
        <f t="shared" ca="1" si="317"/>
        <v>0</v>
      </c>
      <c r="DC175" s="56">
        <f t="shared" ca="1" si="318"/>
        <v>0</v>
      </c>
      <c r="DD175" s="56">
        <f t="shared" ca="1" si="319"/>
        <v>0</v>
      </c>
      <c r="DE175" s="56">
        <f t="shared" ca="1" si="320"/>
        <v>0</v>
      </c>
    </row>
    <row r="176" spans="1:109" ht="19.5" customHeight="1">
      <c r="A176" s="47"/>
      <c r="B176" s="62" t="str">
        <f t="shared" ca="1" si="214"/>
        <v/>
      </c>
      <c r="C176" s="63"/>
      <c r="D176" s="56">
        <f t="shared" ca="1" si="215"/>
        <v>0</v>
      </c>
      <c r="E176" s="56">
        <f t="shared" ca="1" si="216"/>
        <v>0</v>
      </c>
      <c r="F176" s="56">
        <f t="shared" ca="1" si="217"/>
        <v>0</v>
      </c>
      <c r="G176" s="56">
        <f t="shared" ca="1" si="218"/>
        <v>0</v>
      </c>
      <c r="H176" s="56">
        <f t="shared" ca="1" si="219"/>
        <v>0</v>
      </c>
      <c r="I176" s="56">
        <f t="shared" ca="1" si="220"/>
        <v>0</v>
      </c>
      <c r="J176" s="56">
        <f t="shared" ca="1" si="221"/>
        <v>0</v>
      </c>
      <c r="K176" s="56">
        <f t="shared" ca="1" si="222"/>
        <v>0</v>
      </c>
      <c r="L176" s="56">
        <f t="shared" ca="1" si="223"/>
        <v>0</v>
      </c>
      <c r="M176" s="56">
        <f t="shared" ca="1" si="224"/>
        <v>0</v>
      </c>
      <c r="N176" s="56">
        <f t="shared" ca="1" si="225"/>
        <v>0</v>
      </c>
      <c r="O176" s="56">
        <f t="shared" ca="1" si="226"/>
        <v>0</v>
      </c>
      <c r="P176" s="56">
        <f t="shared" ca="1" si="227"/>
        <v>0</v>
      </c>
      <c r="Q176" s="56">
        <f t="shared" ca="1" si="228"/>
        <v>0</v>
      </c>
      <c r="R176" s="56">
        <f t="shared" ca="1" si="229"/>
        <v>0</v>
      </c>
      <c r="S176" s="56">
        <f t="shared" ca="1" si="230"/>
        <v>0</v>
      </c>
      <c r="T176" s="56">
        <f t="shared" ca="1" si="231"/>
        <v>0</v>
      </c>
      <c r="U176" s="56">
        <f t="shared" ca="1" si="232"/>
        <v>0</v>
      </c>
      <c r="V176" s="56">
        <f t="shared" ca="1" si="233"/>
        <v>0</v>
      </c>
      <c r="W176" s="56">
        <f t="shared" ca="1" si="234"/>
        <v>0</v>
      </c>
      <c r="X176" s="56">
        <f t="shared" ca="1" si="235"/>
        <v>0</v>
      </c>
      <c r="Y176" s="56">
        <f t="shared" ca="1" si="236"/>
        <v>0</v>
      </c>
      <c r="Z176" s="56">
        <f t="shared" ca="1" si="237"/>
        <v>0</v>
      </c>
      <c r="AA176" s="56">
        <f t="shared" ca="1" si="238"/>
        <v>0</v>
      </c>
      <c r="AB176" s="56">
        <f t="shared" ca="1" si="239"/>
        <v>0</v>
      </c>
      <c r="AC176" s="56">
        <f t="shared" ca="1" si="240"/>
        <v>0</v>
      </c>
      <c r="AD176" s="56">
        <f t="shared" ca="1" si="241"/>
        <v>0</v>
      </c>
      <c r="AE176" s="56">
        <f t="shared" ca="1" si="242"/>
        <v>0</v>
      </c>
      <c r="AF176" s="56">
        <f t="shared" ca="1" si="243"/>
        <v>0</v>
      </c>
      <c r="AG176" s="56">
        <f t="shared" ca="1" si="244"/>
        <v>0</v>
      </c>
      <c r="AH176" s="56">
        <f t="shared" ca="1" si="245"/>
        <v>0</v>
      </c>
      <c r="AI176" s="56">
        <f t="shared" ca="1" si="246"/>
        <v>0</v>
      </c>
      <c r="AJ176" s="56">
        <f t="shared" ca="1" si="247"/>
        <v>0</v>
      </c>
      <c r="AK176" s="56">
        <f t="shared" ca="1" si="248"/>
        <v>0</v>
      </c>
      <c r="AL176" s="56">
        <f t="shared" ca="1" si="249"/>
        <v>0</v>
      </c>
      <c r="AM176" s="56">
        <f t="shared" ca="1" si="250"/>
        <v>0</v>
      </c>
      <c r="AN176" s="56">
        <f t="shared" ca="1" si="251"/>
        <v>0</v>
      </c>
      <c r="AO176" s="56">
        <f t="shared" ca="1" si="252"/>
        <v>0</v>
      </c>
      <c r="AP176" s="56">
        <f t="shared" ca="1" si="253"/>
        <v>0</v>
      </c>
      <c r="AQ176" s="56">
        <f t="shared" ca="1" si="254"/>
        <v>0</v>
      </c>
      <c r="AR176" s="56">
        <f t="shared" ca="1" si="255"/>
        <v>0</v>
      </c>
      <c r="AS176" s="56">
        <f t="shared" ca="1" si="256"/>
        <v>0</v>
      </c>
      <c r="AT176" s="56">
        <f t="shared" ca="1" si="257"/>
        <v>0</v>
      </c>
      <c r="AU176" s="56">
        <f t="shared" ca="1" si="258"/>
        <v>0</v>
      </c>
      <c r="AV176" s="56">
        <f t="shared" ca="1" si="259"/>
        <v>0</v>
      </c>
      <c r="AW176" s="56">
        <f t="shared" ca="1" si="260"/>
        <v>0</v>
      </c>
      <c r="AX176" s="56">
        <f t="shared" ca="1" si="261"/>
        <v>0</v>
      </c>
      <c r="AY176" s="56">
        <f t="shared" ca="1" si="262"/>
        <v>0</v>
      </c>
      <c r="AZ176" s="56">
        <f t="shared" ca="1" si="263"/>
        <v>0</v>
      </c>
      <c r="BA176" s="56">
        <f t="shared" ca="1" si="264"/>
        <v>0</v>
      </c>
      <c r="BB176" s="56">
        <f t="shared" ca="1" si="265"/>
        <v>0</v>
      </c>
      <c r="BC176" s="56">
        <f t="shared" ca="1" si="266"/>
        <v>0</v>
      </c>
      <c r="BD176" s="56">
        <f t="shared" ca="1" si="267"/>
        <v>0</v>
      </c>
      <c r="BE176" s="56">
        <f t="shared" ca="1" si="268"/>
        <v>0</v>
      </c>
      <c r="BF176" s="56">
        <f t="shared" ca="1" si="269"/>
        <v>0</v>
      </c>
      <c r="BG176" s="56">
        <f t="shared" ca="1" si="270"/>
        <v>0</v>
      </c>
      <c r="BH176" s="56">
        <f t="shared" ca="1" si="271"/>
        <v>0</v>
      </c>
      <c r="BI176" s="56">
        <f t="shared" ca="1" si="272"/>
        <v>0</v>
      </c>
      <c r="BJ176" s="56">
        <f t="shared" ca="1" si="273"/>
        <v>0</v>
      </c>
      <c r="BK176" s="56">
        <f t="shared" ca="1" si="274"/>
        <v>0</v>
      </c>
      <c r="BL176" s="56">
        <f t="shared" ca="1" si="275"/>
        <v>0</v>
      </c>
      <c r="BM176" s="56">
        <f t="shared" ca="1" si="276"/>
        <v>0</v>
      </c>
      <c r="BN176" s="56">
        <f t="shared" ca="1" si="277"/>
        <v>0</v>
      </c>
      <c r="BO176" s="56">
        <f t="shared" ca="1" si="278"/>
        <v>0</v>
      </c>
      <c r="BP176" s="56">
        <f t="shared" ca="1" si="279"/>
        <v>0</v>
      </c>
      <c r="BQ176" s="56">
        <f t="shared" ca="1" si="280"/>
        <v>0</v>
      </c>
      <c r="BR176" s="56">
        <f t="shared" ca="1" si="281"/>
        <v>0</v>
      </c>
      <c r="BS176" s="56">
        <f t="shared" ca="1" si="282"/>
        <v>0</v>
      </c>
      <c r="BT176" s="56">
        <f t="shared" ca="1" si="283"/>
        <v>0</v>
      </c>
      <c r="BU176" s="56">
        <f t="shared" ca="1" si="284"/>
        <v>0</v>
      </c>
      <c r="BV176" s="56">
        <f t="shared" ca="1" si="285"/>
        <v>0</v>
      </c>
      <c r="BW176" s="56">
        <f t="shared" ca="1" si="286"/>
        <v>0</v>
      </c>
      <c r="BX176" s="56">
        <f t="shared" ca="1" si="287"/>
        <v>0</v>
      </c>
      <c r="BY176" s="56">
        <f t="shared" ca="1" si="288"/>
        <v>0</v>
      </c>
      <c r="BZ176" s="56">
        <f t="shared" ca="1" si="289"/>
        <v>0</v>
      </c>
      <c r="CA176" s="56">
        <f t="shared" ca="1" si="290"/>
        <v>0</v>
      </c>
      <c r="CB176" s="56">
        <f t="shared" ca="1" si="291"/>
        <v>0</v>
      </c>
      <c r="CC176" s="56">
        <f t="shared" ca="1" si="292"/>
        <v>0</v>
      </c>
      <c r="CD176" s="56">
        <f t="shared" ca="1" si="293"/>
        <v>0</v>
      </c>
      <c r="CE176" s="56">
        <f t="shared" ca="1" si="294"/>
        <v>0</v>
      </c>
      <c r="CF176" s="56">
        <f t="shared" ca="1" si="295"/>
        <v>0</v>
      </c>
      <c r="CG176" s="56">
        <f t="shared" ca="1" si="296"/>
        <v>0</v>
      </c>
      <c r="CH176" s="56">
        <f t="shared" ca="1" si="297"/>
        <v>0</v>
      </c>
      <c r="CI176" s="56">
        <f t="shared" ca="1" si="298"/>
        <v>0</v>
      </c>
      <c r="CJ176" s="56">
        <f t="shared" ca="1" si="299"/>
        <v>0</v>
      </c>
      <c r="CK176" s="56">
        <f t="shared" ca="1" si="300"/>
        <v>0</v>
      </c>
      <c r="CL176" s="56">
        <f t="shared" ca="1" si="301"/>
        <v>0</v>
      </c>
      <c r="CM176" s="56">
        <f t="shared" ca="1" si="302"/>
        <v>0</v>
      </c>
      <c r="CN176" s="56">
        <f t="shared" ca="1" si="303"/>
        <v>0</v>
      </c>
      <c r="CO176" s="56">
        <f t="shared" ca="1" si="304"/>
        <v>0</v>
      </c>
      <c r="CP176" s="56">
        <f t="shared" ca="1" si="305"/>
        <v>0</v>
      </c>
      <c r="CQ176" s="56">
        <f t="shared" ca="1" si="306"/>
        <v>0</v>
      </c>
      <c r="CR176" s="56">
        <f t="shared" ca="1" si="307"/>
        <v>0</v>
      </c>
      <c r="CS176" s="56">
        <f t="shared" ca="1" si="308"/>
        <v>0</v>
      </c>
      <c r="CT176" s="56">
        <f t="shared" ca="1" si="309"/>
        <v>0</v>
      </c>
      <c r="CU176" s="56">
        <f t="shared" ca="1" si="310"/>
        <v>0</v>
      </c>
      <c r="CV176" s="56">
        <f t="shared" ca="1" si="311"/>
        <v>0</v>
      </c>
      <c r="CW176" s="56">
        <f t="shared" ca="1" si="312"/>
        <v>0</v>
      </c>
      <c r="CX176" s="56">
        <f t="shared" ca="1" si="313"/>
        <v>0</v>
      </c>
      <c r="CY176" s="56">
        <f t="shared" ca="1" si="314"/>
        <v>0</v>
      </c>
      <c r="CZ176" s="56">
        <f t="shared" ca="1" si="315"/>
        <v>0</v>
      </c>
      <c r="DA176" s="56">
        <f t="shared" ca="1" si="316"/>
        <v>0</v>
      </c>
      <c r="DB176" s="56">
        <f t="shared" ca="1" si="317"/>
        <v>0</v>
      </c>
      <c r="DC176" s="56">
        <f t="shared" ca="1" si="318"/>
        <v>0</v>
      </c>
      <c r="DD176" s="56">
        <f t="shared" ca="1" si="319"/>
        <v>0</v>
      </c>
      <c r="DE176" s="56">
        <f t="shared" ca="1" si="320"/>
        <v>0</v>
      </c>
    </row>
    <row r="177" spans="1:109" ht="19.5" customHeight="1">
      <c r="A177" s="47"/>
      <c r="B177" s="62" t="str">
        <f t="shared" ca="1" si="214"/>
        <v/>
      </c>
      <c r="C177" s="63"/>
      <c r="D177" s="56">
        <f t="shared" ca="1" si="215"/>
        <v>0</v>
      </c>
      <c r="E177" s="56">
        <f t="shared" ca="1" si="216"/>
        <v>0</v>
      </c>
      <c r="F177" s="56">
        <f t="shared" ca="1" si="217"/>
        <v>0</v>
      </c>
      <c r="G177" s="56">
        <f t="shared" ca="1" si="218"/>
        <v>0</v>
      </c>
      <c r="H177" s="56">
        <f t="shared" ca="1" si="219"/>
        <v>0</v>
      </c>
      <c r="I177" s="56">
        <f t="shared" ca="1" si="220"/>
        <v>0</v>
      </c>
      <c r="J177" s="56">
        <f t="shared" ca="1" si="221"/>
        <v>0</v>
      </c>
      <c r="K177" s="56">
        <f t="shared" ca="1" si="222"/>
        <v>0</v>
      </c>
      <c r="L177" s="56">
        <f t="shared" ca="1" si="223"/>
        <v>0</v>
      </c>
      <c r="M177" s="56">
        <f t="shared" ca="1" si="224"/>
        <v>0</v>
      </c>
      <c r="N177" s="56">
        <f t="shared" ca="1" si="225"/>
        <v>0</v>
      </c>
      <c r="O177" s="56">
        <f t="shared" ca="1" si="226"/>
        <v>0</v>
      </c>
      <c r="P177" s="56">
        <f t="shared" ca="1" si="227"/>
        <v>0</v>
      </c>
      <c r="Q177" s="56">
        <f t="shared" ca="1" si="228"/>
        <v>0</v>
      </c>
      <c r="R177" s="56">
        <f t="shared" ca="1" si="229"/>
        <v>0</v>
      </c>
      <c r="S177" s="56">
        <f t="shared" ca="1" si="230"/>
        <v>0</v>
      </c>
      <c r="T177" s="56">
        <f t="shared" ca="1" si="231"/>
        <v>0</v>
      </c>
      <c r="U177" s="56">
        <f t="shared" ca="1" si="232"/>
        <v>0</v>
      </c>
      <c r="V177" s="56">
        <f t="shared" ca="1" si="233"/>
        <v>0</v>
      </c>
      <c r="W177" s="56">
        <f t="shared" ca="1" si="234"/>
        <v>0</v>
      </c>
      <c r="X177" s="56">
        <f t="shared" ca="1" si="235"/>
        <v>0</v>
      </c>
      <c r="Y177" s="56">
        <f t="shared" ca="1" si="236"/>
        <v>0</v>
      </c>
      <c r="Z177" s="56">
        <f t="shared" ca="1" si="237"/>
        <v>0</v>
      </c>
      <c r="AA177" s="56">
        <f t="shared" ca="1" si="238"/>
        <v>0</v>
      </c>
      <c r="AB177" s="56">
        <f t="shared" ca="1" si="239"/>
        <v>0</v>
      </c>
      <c r="AC177" s="56">
        <f t="shared" ca="1" si="240"/>
        <v>0</v>
      </c>
      <c r="AD177" s="56">
        <f t="shared" ca="1" si="241"/>
        <v>0</v>
      </c>
      <c r="AE177" s="56">
        <f t="shared" ca="1" si="242"/>
        <v>0</v>
      </c>
      <c r="AF177" s="56">
        <f t="shared" ca="1" si="243"/>
        <v>0</v>
      </c>
      <c r="AG177" s="56">
        <f t="shared" ca="1" si="244"/>
        <v>0</v>
      </c>
      <c r="AH177" s="56">
        <f t="shared" ca="1" si="245"/>
        <v>0</v>
      </c>
      <c r="AI177" s="56">
        <f t="shared" ca="1" si="246"/>
        <v>0</v>
      </c>
      <c r="AJ177" s="56">
        <f t="shared" ca="1" si="247"/>
        <v>0</v>
      </c>
      <c r="AK177" s="56">
        <f t="shared" ca="1" si="248"/>
        <v>0</v>
      </c>
      <c r="AL177" s="56">
        <f t="shared" ca="1" si="249"/>
        <v>0</v>
      </c>
      <c r="AM177" s="56">
        <f t="shared" ca="1" si="250"/>
        <v>0</v>
      </c>
      <c r="AN177" s="56">
        <f t="shared" ca="1" si="251"/>
        <v>0</v>
      </c>
      <c r="AO177" s="56">
        <f t="shared" ca="1" si="252"/>
        <v>0</v>
      </c>
      <c r="AP177" s="56">
        <f t="shared" ca="1" si="253"/>
        <v>0</v>
      </c>
      <c r="AQ177" s="56">
        <f t="shared" ca="1" si="254"/>
        <v>0</v>
      </c>
      <c r="AR177" s="56">
        <f t="shared" ca="1" si="255"/>
        <v>0</v>
      </c>
      <c r="AS177" s="56">
        <f t="shared" ca="1" si="256"/>
        <v>0</v>
      </c>
      <c r="AT177" s="56">
        <f t="shared" ca="1" si="257"/>
        <v>0</v>
      </c>
      <c r="AU177" s="56">
        <f t="shared" ca="1" si="258"/>
        <v>0</v>
      </c>
      <c r="AV177" s="56">
        <f t="shared" ca="1" si="259"/>
        <v>0</v>
      </c>
      <c r="AW177" s="56">
        <f t="shared" ca="1" si="260"/>
        <v>0</v>
      </c>
      <c r="AX177" s="56">
        <f t="shared" ca="1" si="261"/>
        <v>0</v>
      </c>
      <c r="AY177" s="56">
        <f t="shared" ca="1" si="262"/>
        <v>0</v>
      </c>
      <c r="AZ177" s="56">
        <f t="shared" ca="1" si="263"/>
        <v>0</v>
      </c>
      <c r="BA177" s="56">
        <f t="shared" ca="1" si="264"/>
        <v>0</v>
      </c>
      <c r="BB177" s="56">
        <f t="shared" ca="1" si="265"/>
        <v>0</v>
      </c>
      <c r="BC177" s="56">
        <f t="shared" ca="1" si="266"/>
        <v>0</v>
      </c>
      <c r="BD177" s="56">
        <f t="shared" ca="1" si="267"/>
        <v>0</v>
      </c>
      <c r="BE177" s="56">
        <f t="shared" ca="1" si="268"/>
        <v>0</v>
      </c>
      <c r="BF177" s="56">
        <f t="shared" ca="1" si="269"/>
        <v>0</v>
      </c>
      <c r="BG177" s="56">
        <f t="shared" ca="1" si="270"/>
        <v>0</v>
      </c>
      <c r="BH177" s="56">
        <f t="shared" ca="1" si="271"/>
        <v>0</v>
      </c>
      <c r="BI177" s="56">
        <f t="shared" ca="1" si="272"/>
        <v>0</v>
      </c>
      <c r="BJ177" s="56">
        <f t="shared" ca="1" si="273"/>
        <v>0</v>
      </c>
      <c r="BK177" s="56">
        <f t="shared" ca="1" si="274"/>
        <v>0</v>
      </c>
      <c r="BL177" s="56">
        <f t="shared" ca="1" si="275"/>
        <v>0</v>
      </c>
      <c r="BM177" s="56">
        <f t="shared" ca="1" si="276"/>
        <v>0</v>
      </c>
      <c r="BN177" s="56">
        <f t="shared" ca="1" si="277"/>
        <v>0</v>
      </c>
      <c r="BO177" s="56">
        <f t="shared" ca="1" si="278"/>
        <v>0</v>
      </c>
      <c r="BP177" s="56">
        <f t="shared" ca="1" si="279"/>
        <v>0</v>
      </c>
      <c r="BQ177" s="56">
        <f t="shared" ca="1" si="280"/>
        <v>0</v>
      </c>
      <c r="BR177" s="56">
        <f t="shared" ca="1" si="281"/>
        <v>0</v>
      </c>
      <c r="BS177" s="56">
        <f t="shared" ca="1" si="282"/>
        <v>0</v>
      </c>
      <c r="BT177" s="56">
        <f t="shared" ca="1" si="283"/>
        <v>0</v>
      </c>
      <c r="BU177" s="56">
        <f t="shared" ca="1" si="284"/>
        <v>0</v>
      </c>
      <c r="BV177" s="56">
        <f t="shared" ca="1" si="285"/>
        <v>0</v>
      </c>
      <c r="BW177" s="56">
        <f t="shared" ca="1" si="286"/>
        <v>0</v>
      </c>
      <c r="BX177" s="56">
        <f t="shared" ca="1" si="287"/>
        <v>0</v>
      </c>
      <c r="BY177" s="56">
        <f t="shared" ca="1" si="288"/>
        <v>0</v>
      </c>
      <c r="BZ177" s="56">
        <f t="shared" ca="1" si="289"/>
        <v>0</v>
      </c>
      <c r="CA177" s="56">
        <f t="shared" ca="1" si="290"/>
        <v>0</v>
      </c>
      <c r="CB177" s="56">
        <f t="shared" ca="1" si="291"/>
        <v>0</v>
      </c>
      <c r="CC177" s="56">
        <f t="shared" ca="1" si="292"/>
        <v>0</v>
      </c>
      <c r="CD177" s="56">
        <f t="shared" ca="1" si="293"/>
        <v>0</v>
      </c>
      <c r="CE177" s="56">
        <f t="shared" ca="1" si="294"/>
        <v>0</v>
      </c>
      <c r="CF177" s="56">
        <f t="shared" ca="1" si="295"/>
        <v>0</v>
      </c>
      <c r="CG177" s="56">
        <f t="shared" ca="1" si="296"/>
        <v>0</v>
      </c>
      <c r="CH177" s="56">
        <f t="shared" ca="1" si="297"/>
        <v>0</v>
      </c>
      <c r="CI177" s="56">
        <f t="shared" ca="1" si="298"/>
        <v>0</v>
      </c>
      <c r="CJ177" s="56">
        <f t="shared" ca="1" si="299"/>
        <v>0</v>
      </c>
      <c r="CK177" s="56">
        <f t="shared" ca="1" si="300"/>
        <v>0</v>
      </c>
      <c r="CL177" s="56">
        <f t="shared" ca="1" si="301"/>
        <v>0</v>
      </c>
      <c r="CM177" s="56">
        <f t="shared" ca="1" si="302"/>
        <v>0</v>
      </c>
      <c r="CN177" s="56">
        <f t="shared" ca="1" si="303"/>
        <v>0</v>
      </c>
      <c r="CO177" s="56">
        <f t="shared" ca="1" si="304"/>
        <v>0</v>
      </c>
      <c r="CP177" s="56">
        <f t="shared" ca="1" si="305"/>
        <v>0</v>
      </c>
      <c r="CQ177" s="56">
        <f t="shared" ca="1" si="306"/>
        <v>0</v>
      </c>
      <c r="CR177" s="56">
        <f t="shared" ca="1" si="307"/>
        <v>0</v>
      </c>
      <c r="CS177" s="56">
        <f t="shared" ca="1" si="308"/>
        <v>0</v>
      </c>
      <c r="CT177" s="56">
        <f t="shared" ca="1" si="309"/>
        <v>0</v>
      </c>
      <c r="CU177" s="56">
        <f t="shared" ca="1" si="310"/>
        <v>0</v>
      </c>
      <c r="CV177" s="56">
        <f t="shared" ca="1" si="311"/>
        <v>0</v>
      </c>
      <c r="CW177" s="56">
        <f t="shared" ca="1" si="312"/>
        <v>0</v>
      </c>
      <c r="CX177" s="56">
        <f t="shared" ca="1" si="313"/>
        <v>0</v>
      </c>
      <c r="CY177" s="56">
        <f t="shared" ca="1" si="314"/>
        <v>0</v>
      </c>
      <c r="CZ177" s="56">
        <f t="shared" ca="1" si="315"/>
        <v>0</v>
      </c>
      <c r="DA177" s="56">
        <f t="shared" ca="1" si="316"/>
        <v>0</v>
      </c>
      <c r="DB177" s="56">
        <f t="shared" ca="1" si="317"/>
        <v>0</v>
      </c>
      <c r="DC177" s="56">
        <f t="shared" ca="1" si="318"/>
        <v>0</v>
      </c>
      <c r="DD177" s="56">
        <f t="shared" ca="1" si="319"/>
        <v>0</v>
      </c>
      <c r="DE177" s="56">
        <f t="shared" ca="1" si="320"/>
        <v>0</v>
      </c>
    </row>
    <row r="178" spans="1:109" ht="19.5" customHeight="1">
      <c r="A178" s="47"/>
      <c r="B178" s="62" t="str">
        <f t="shared" ca="1" si="214"/>
        <v/>
      </c>
      <c r="C178" s="63"/>
      <c r="D178" s="56">
        <f t="shared" ca="1" si="215"/>
        <v>0</v>
      </c>
      <c r="E178" s="56">
        <f t="shared" ca="1" si="216"/>
        <v>0</v>
      </c>
      <c r="F178" s="56">
        <f t="shared" ca="1" si="217"/>
        <v>0</v>
      </c>
      <c r="G178" s="56">
        <f t="shared" ca="1" si="218"/>
        <v>0</v>
      </c>
      <c r="H178" s="56">
        <f t="shared" ca="1" si="219"/>
        <v>0</v>
      </c>
      <c r="I178" s="56">
        <f t="shared" ca="1" si="220"/>
        <v>0</v>
      </c>
      <c r="J178" s="56">
        <f t="shared" ca="1" si="221"/>
        <v>0</v>
      </c>
      <c r="K178" s="56">
        <f t="shared" ca="1" si="222"/>
        <v>0</v>
      </c>
      <c r="L178" s="56">
        <f t="shared" ca="1" si="223"/>
        <v>0</v>
      </c>
      <c r="M178" s="56">
        <f t="shared" ca="1" si="224"/>
        <v>0</v>
      </c>
      <c r="N178" s="56">
        <f t="shared" ca="1" si="225"/>
        <v>0</v>
      </c>
      <c r="O178" s="56">
        <f t="shared" ca="1" si="226"/>
        <v>0</v>
      </c>
      <c r="P178" s="56">
        <f t="shared" ca="1" si="227"/>
        <v>0</v>
      </c>
      <c r="Q178" s="56">
        <f t="shared" ca="1" si="228"/>
        <v>0</v>
      </c>
      <c r="R178" s="56">
        <f t="shared" ca="1" si="229"/>
        <v>0</v>
      </c>
      <c r="S178" s="56">
        <f t="shared" ca="1" si="230"/>
        <v>0</v>
      </c>
      <c r="T178" s="56">
        <f t="shared" ca="1" si="231"/>
        <v>0</v>
      </c>
      <c r="U178" s="56">
        <f t="shared" ca="1" si="232"/>
        <v>0</v>
      </c>
      <c r="V178" s="56">
        <f t="shared" ca="1" si="233"/>
        <v>0</v>
      </c>
      <c r="W178" s="56">
        <f t="shared" ca="1" si="234"/>
        <v>0</v>
      </c>
      <c r="X178" s="56">
        <f t="shared" ca="1" si="235"/>
        <v>0</v>
      </c>
      <c r="Y178" s="56">
        <f t="shared" ca="1" si="236"/>
        <v>0</v>
      </c>
      <c r="Z178" s="56">
        <f t="shared" ca="1" si="237"/>
        <v>0</v>
      </c>
      <c r="AA178" s="56">
        <f t="shared" ca="1" si="238"/>
        <v>0</v>
      </c>
      <c r="AB178" s="56">
        <f t="shared" ca="1" si="239"/>
        <v>0</v>
      </c>
      <c r="AC178" s="56">
        <f t="shared" ca="1" si="240"/>
        <v>0</v>
      </c>
      <c r="AD178" s="56">
        <f t="shared" ca="1" si="241"/>
        <v>0</v>
      </c>
      <c r="AE178" s="56">
        <f t="shared" ca="1" si="242"/>
        <v>0</v>
      </c>
      <c r="AF178" s="56">
        <f t="shared" ca="1" si="243"/>
        <v>0</v>
      </c>
      <c r="AG178" s="56">
        <f t="shared" ca="1" si="244"/>
        <v>0</v>
      </c>
      <c r="AH178" s="56">
        <f t="shared" ca="1" si="245"/>
        <v>0</v>
      </c>
      <c r="AI178" s="56">
        <f t="shared" ca="1" si="246"/>
        <v>0</v>
      </c>
      <c r="AJ178" s="56">
        <f t="shared" ca="1" si="247"/>
        <v>0</v>
      </c>
      <c r="AK178" s="56">
        <f t="shared" ca="1" si="248"/>
        <v>0</v>
      </c>
      <c r="AL178" s="56">
        <f t="shared" ca="1" si="249"/>
        <v>0</v>
      </c>
      <c r="AM178" s="56">
        <f t="shared" ca="1" si="250"/>
        <v>0</v>
      </c>
      <c r="AN178" s="56">
        <f t="shared" ca="1" si="251"/>
        <v>0</v>
      </c>
      <c r="AO178" s="56">
        <f t="shared" ca="1" si="252"/>
        <v>0</v>
      </c>
      <c r="AP178" s="56">
        <f t="shared" ca="1" si="253"/>
        <v>0</v>
      </c>
      <c r="AQ178" s="56">
        <f t="shared" ca="1" si="254"/>
        <v>0</v>
      </c>
      <c r="AR178" s="56">
        <f t="shared" ca="1" si="255"/>
        <v>0</v>
      </c>
      <c r="AS178" s="56">
        <f t="shared" ca="1" si="256"/>
        <v>0</v>
      </c>
      <c r="AT178" s="56">
        <f t="shared" ca="1" si="257"/>
        <v>0</v>
      </c>
      <c r="AU178" s="56">
        <f t="shared" ca="1" si="258"/>
        <v>0</v>
      </c>
      <c r="AV178" s="56">
        <f t="shared" ca="1" si="259"/>
        <v>0</v>
      </c>
      <c r="AW178" s="56">
        <f t="shared" ca="1" si="260"/>
        <v>0</v>
      </c>
      <c r="AX178" s="56">
        <f t="shared" ca="1" si="261"/>
        <v>0</v>
      </c>
      <c r="AY178" s="56">
        <f t="shared" ca="1" si="262"/>
        <v>0</v>
      </c>
      <c r="AZ178" s="56">
        <f t="shared" ca="1" si="263"/>
        <v>0</v>
      </c>
      <c r="BA178" s="56">
        <f t="shared" ca="1" si="264"/>
        <v>0</v>
      </c>
      <c r="BB178" s="56">
        <f t="shared" ca="1" si="265"/>
        <v>0</v>
      </c>
      <c r="BC178" s="56">
        <f t="shared" ca="1" si="266"/>
        <v>0</v>
      </c>
      <c r="BD178" s="56">
        <f t="shared" ca="1" si="267"/>
        <v>0</v>
      </c>
      <c r="BE178" s="56">
        <f t="shared" ca="1" si="268"/>
        <v>0</v>
      </c>
      <c r="BF178" s="56">
        <f t="shared" ca="1" si="269"/>
        <v>0</v>
      </c>
      <c r="BG178" s="56">
        <f t="shared" ca="1" si="270"/>
        <v>0</v>
      </c>
      <c r="BH178" s="56">
        <f t="shared" ca="1" si="271"/>
        <v>0</v>
      </c>
      <c r="BI178" s="56">
        <f t="shared" ca="1" si="272"/>
        <v>0</v>
      </c>
      <c r="BJ178" s="56">
        <f t="shared" ca="1" si="273"/>
        <v>0</v>
      </c>
      <c r="BK178" s="56">
        <f t="shared" ca="1" si="274"/>
        <v>0</v>
      </c>
      <c r="BL178" s="56">
        <f t="shared" ca="1" si="275"/>
        <v>0</v>
      </c>
      <c r="BM178" s="56">
        <f t="shared" ca="1" si="276"/>
        <v>0</v>
      </c>
      <c r="BN178" s="56">
        <f t="shared" ca="1" si="277"/>
        <v>0</v>
      </c>
      <c r="BO178" s="56">
        <f t="shared" ca="1" si="278"/>
        <v>0</v>
      </c>
      <c r="BP178" s="56">
        <f t="shared" ca="1" si="279"/>
        <v>0</v>
      </c>
      <c r="BQ178" s="56">
        <f t="shared" ca="1" si="280"/>
        <v>0</v>
      </c>
      <c r="BR178" s="56">
        <f t="shared" ca="1" si="281"/>
        <v>0</v>
      </c>
      <c r="BS178" s="56">
        <f t="shared" ca="1" si="282"/>
        <v>0</v>
      </c>
      <c r="BT178" s="56">
        <f t="shared" ca="1" si="283"/>
        <v>0</v>
      </c>
      <c r="BU178" s="56">
        <f t="shared" ca="1" si="284"/>
        <v>0</v>
      </c>
      <c r="BV178" s="56">
        <f t="shared" ca="1" si="285"/>
        <v>0</v>
      </c>
      <c r="BW178" s="56">
        <f t="shared" ca="1" si="286"/>
        <v>0</v>
      </c>
      <c r="BX178" s="56">
        <f t="shared" ca="1" si="287"/>
        <v>0</v>
      </c>
      <c r="BY178" s="56">
        <f t="shared" ca="1" si="288"/>
        <v>0</v>
      </c>
      <c r="BZ178" s="56">
        <f t="shared" ca="1" si="289"/>
        <v>0</v>
      </c>
      <c r="CA178" s="56">
        <f t="shared" ca="1" si="290"/>
        <v>0</v>
      </c>
      <c r="CB178" s="56">
        <f t="shared" ca="1" si="291"/>
        <v>0</v>
      </c>
      <c r="CC178" s="56">
        <f t="shared" ca="1" si="292"/>
        <v>0</v>
      </c>
      <c r="CD178" s="56">
        <f t="shared" ca="1" si="293"/>
        <v>0</v>
      </c>
      <c r="CE178" s="56">
        <f t="shared" ca="1" si="294"/>
        <v>0</v>
      </c>
      <c r="CF178" s="56">
        <f t="shared" ca="1" si="295"/>
        <v>0</v>
      </c>
      <c r="CG178" s="56">
        <f t="shared" ca="1" si="296"/>
        <v>0</v>
      </c>
      <c r="CH178" s="56">
        <f t="shared" ca="1" si="297"/>
        <v>0</v>
      </c>
      <c r="CI178" s="56">
        <f t="shared" ca="1" si="298"/>
        <v>0</v>
      </c>
      <c r="CJ178" s="56">
        <f t="shared" ca="1" si="299"/>
        <v>0</v>
      </c>
      <c r="CK178" s="56">
        <f t="shared" ca="1" si="300"/>
        <v>0</v>
      </c>
      <c r="CL178" s="56">
        <f t="shared" ca="1" si="301"/>
        <v>0</v>
      </c>
      <c r="CM178" s="56">
        <f t="shared" ca="1" si="302"/>
        <v>0</v>
      </c>
      <c r="CN178" s="56">
        <f t="shared" ca="1" si="303"/>
        <v>0</v>
      </c>
      <c r="CO178" s="56">
        <f t="shared" ca="1" si="304"/>
        <v>0</v>
      </c>
      <c r="CP178" s="56">
        <f t="shared" ca="1" si="305"/>
        <v>0</v>
      </c>
      <c r="CQ178" s="56">
        <f t="shared" ca="1" si="306"/>
        <v>0</v>
      </c>
      <c r="CR178" s="56">
        <f t="shared" ca="1" si="307"/>
        <v>0</v>
      </c>
      <c r="CS178" s="56">
        <f t="shared" ca="1" si="308"/>
        <v>0</v>
      </c>
      <c r="CT178" s="56">
        <f t="shared" ca="1" si="309"/>
        <v>0</v>
      </c>
      <c r="CU178" s="56">
        <f t="shared" ca="1" si="310"/>
        <v>0</v>
      </c>
      <c r="CV178" s="56">
        <f t="shared" ca="1" si="311"/>
        <v>0</v>
      </c>
      <c r="CW178" s="56">
        <f t="shared" ca="1" si="312"/>
        <v>0</v>
      </c>
      <c r="CX178" s="56">
        <f t="shared" ca="1" si="313"/>
        <v>0</v>
      </c>
      <c r="CY178" s="56">
        <f t="shared" ca="1" si="314"/>
        <v>0</v>
      </c>
      <c r="CZ178" s="56">
        <f t="shared" ca="1" si="315"/>
        <v>0</v>
      </c>
      <c r="DA178" s="56">
        <f t="shared" ca="1" si="316"/>
        <v>0</v>
      </c>
      <c r="DB178" s="56">
        <f t="shared" ca="1" si="317"/>
        <v>0</v>
      </c>
      <c r="DC178" s="56">
        <f t="shared" ca="1" si="318"/>
        <v>0</v>
      </c>
      <c r="DD178" s="56">
        <f t="shared" ca="1" si="319"/>
        <v>0</v>
      </c>
      <c r="DE178" s="56">
        <f t="shared" ca="1" si="320"/>
        <v>0</v>
      </c>
    </row>
    <row r="179" spans="1:109" ht="19.5" customHeight="1">
      <c r="A179" s="47"/>
      <c r="B179" s="62" t="str">
        <f t="shared" ca="1" si="214"/>
        <v/>
      </c>
      <c r="C179" s="63"/>
      <c r="D179" s="56">
        <f t="shared" ca="1" si="215"/>
        <v>0</v>
      </c>
      <c r="E179" s="56">
        <f t="shared" ca="1" si="216"/>
        <v>0</v>
      </c>
      <c r="F179" s="56">
        <f t="shared" ca="1" si="217"/>
        <v>0</v>
      </c>
      <c r="G179" s="56">
        <f t="shared" ca="1" si="218"/>
        <v>0</v>
      </c>
      <c r="H179" s="56">
        <f t="shared" ca="1" si="219"/>
        <v>0</v>
      </c>
      <c r="I179" s="56">
        <f t="shared" ca="1" si="220"/>
        <v>0</v>
      </c>
      <c r="J179" s="56">
        <f t="shared" ca="1" si="221"/>
        <v>0</v>
      </c>
      <c r="K179" s="56">
        <f t="shared" ca="1" si="222"/>
        <v>0</v>
      </c>
      <c r="L179" s="56">
        <f t="shared" ca="1" si="223"/>
        <v>0</v>
      </c>
      <c r="M179" s="56">
        <f t="shared" ca="1" si="224"/>
        <v>0</v>
      </c>
      <c r="N179" s="56">
        <f t="shared" ca="1" si="225"/>
        <v>0</v>
      </c>
      <c r="O179" s="56">
        <f t="shared" ca="1" si="226"/>
        <v>0</v>
      </c>
      <c r="P179" s="56">
        <f t="shared" ca="1" si="227"/>
        <v>0</v>
      </c>
      <c r="Q179" s="56">
        <f t="shared" ca="1" si="228"/>
        <v>0</v>
      </c>
      <c r="R179" s="56">
        <f t="shared" ca="1" si="229"/>
        <v>0</v>
      </c>
      <c r="S179" s="56">
        <f t="shared" ca="1" si="230"/>
        <v>0</v>
      </c>
      <c r="T179" s="56">
        <f t="shared" ca="1" si="231"/>
        <v>0</v>
      </c>
      <c r="U179" s="56">
        <f t="shared" ca="1" si="232"/>
        <v>0</v>
      </c>
      <c r="V179" s="56">
        <f t="shared" ca="1" si="233"/>
        <v>0</v>
      </c>
      <c r="W179" s="56">
        <f t="shared" ca="1" si="234"/>
        <v>0</v>
      </c>
      <c r="X179" s="56">
        <f t="shared" ca="1" si="235"/>
        <v>0</v>
      </c>
      <c r="Y179" s="56">
        <f t="shared" ca="1" si="236"/>
        <v>0</v>
      </c>
      <c r="Z179" s="56">
        <f t="shared" ca="1" si="237"/>
        <v>0</v>
      </c>
      <c r="AA179" s="56">
        <f t="shared" ca="1" si="238"/>
        <v>0</v>
      </c>
      <c r="AB179" s="56">
        <f t="shared" ca="1" si="239"/>
        <v>0</v>
      </c>
      <c r="AC179" s="56">
        <f t="shared" ca="1" si="240"/>
        <v>0</v>
      </c>
      <c r="AD179" s="56">
        <f t="shared" ca="1" si="241"/>
        <v>0</v>
      </c>
      <c r="AE179" s="56">
        <f t="shared" ca="1" si="242"/>
        <v>0</v>
      </c>
      <c r="AF179" s="56">
        <f t="shared" ca="1" si="243"/>
        <v>0</v>
      </c>
      <c r="AG179" s="56">
        <f t="shared" ca="1" si="244"/>
        <v>0</v>
      </c>
      <c r="AH179" s="56">
        <f t="shared" ca="1" si="245"/>
        <v>0</v>
      </c>
      <c r="AI179" s="56">
        <f t="shared" ca="1" si="246"/>
        <v>0</v>
      </c>
      <c r="AJ179" s="56">
        <f t="shared" ca="1" si="247"/>
        <v>0</v>
      </c>
      <c r="AK179" s="56">
        <f t="shared" ca="1" si="248"/>
        <v>0</v>
      </c>
      <c r="AL179" s="56">
        <f t="shared" ca="1" si="249"/>
        <v>0</v>
      </c>
      <c r="AM179" s="56">
        <f t="shared" ca="1" si="250"/>
        <v>0</v>
      </c>
      <c r="AN179" s="56">
        <f t="shared" ca="1" si="251"/>
        <v>0</v>
      </c>
      <c r="AO179" s="56">
        <f t="shared" ca="1" si="252"/>
        <v>0</v>
      </c>
      <c r="AP179" s="56">
        <f t="shared" ca="1" si="253"/>
        <v>0</v>
      </c>
      <c r="AQ179" s="56">
        <f t="shared" ca="1" si="254"/>
        <v>0</v>
      </c>
      <c r="AR179" s="56">
        <f t="shared" ca="1" si="255"/>
        <v>0</v>
      </c>
      <c r="AS179" s="56">
        <f t="shared" ca="1" si="256"/>
        <v>0</v>
      </c>
      <c r="AT179" s="56">
        <f t="shared" ca="1" si="257"/>
        <v>0</v>
      </c>
      <c r="AU179" s="56">
        <f t="shared" ca="1" si="258"/>
        <v>0</v>
      </c>
      <c r="AV179" s="56">
        <f t="shared" ca="1" si="259"/>
        <v>0</v>
      </c>
      <c r="AW179" s="56">
        <f t="shared" ca="1" si="260"/>
        <v>0</v>
      </c>
      <c r="AX179" s="56">
        <f t="shared" ca="1" si="261"/>
        <v>0</v>
      </c>
      <c r="AY179" s="56">
        <f t="shared" ca="1" si="262"/>
        <v>0</v>
      </c>
      <c r="AZ179" s="56">
        <f t="shared" ca="1" si="263"/>
        <v>0</v>
      </c>
      <c r="BA179" s="56">
        <f t="shared" ca="1" si="264"/>
        <v>0</v>
      </c>
      <c r="BB179" s="56">
        <f t="shared" ca="1" si="265"/>
        <v>0</v>
      </c>
      <c r="BC179" s="56">
        <f t="shared" ca="1" si="266"/>
        <v>0</v>
      </c>
      <c r="BD179" s="56">
        <f t="shared" ca="1" si="267"/>
        <v>0</v>
      </c>
      <c r="BE179" s="56">
        <f t="shared" ca="1" si="268"/>
        <v>0</v>
      </c>
      <c r="BF179" s="56">
        <f t="shared" ca="1" si="269"/>
        <v>0</v>
      </c>
      <c r="BG179" s="56">
        <f t="shared" ca="1" si="270"/>
        <v>0</v>
      </c>
      <c r="BH179" s="56">
        <f t="shared" ca="1" si="271"/>
        <v>0</v>
      </c>
      <c r="BI179" s="56">
        <f t="shared" ca="1" si="272"/>
        <v>0</v>
      </c>
      <c r="BJ179" s="56">
        <f t="shared" ca="1" si="273"/>
        <v>0</v>
      </c>
      <c r="BK179" s="56">
        <f t="shared" ca="1" si="274"/>
        <v>0</v>
      </c>
      <c r="BL179" s="56">
        <f t="shared" ca="1" si="275"/>
        <v>0</v>
      </c>
      <c r="BM179" s="56">
        <f t="shared" ca="1" si="276"/>
        <v>0</v>
      </c>
      <c r="BN179" s="56">
        <f t="shared" ca="1" si="277"/>
        <v>0</v>
      </c>
      <c r="BO179" s="56">
        <f t="shared" ca="1" si="278"/>
        <v>0</v>
      </c>
      <c r="BP179" s="56">
        <f t="shared" ca="1" si="279"/>
        <v>0</v>
      </c>
      <c r="BQ179" s="56">
        <f t="shared" ca="1" si="280"/>
        <v>0</v>
      </c>
      <c r="BR179" s="56">
        <f t="shared" ca="1" si="281"/>
        <v>0</v>
      </c>
      <c r="BS179" s="56">
        <f t="shared" ca="1" si="282"/>
        <v>0</v>
      </c>
      <c r="BT179" s="56">
        <f t="shared" ca="1" si="283"/>
        <v>0</v>
      </c>
      <c r="BU179" s="56">
        <f t="shared" ca="1" si="284"/>
        <v>0</v>
      </c>
      <c r="BV179" s="56">
        <f t="shared" ca="1" si="285"/>
        <v>0</v>
      </c>
      <c r="BW179" s="56">
        <f t="shared" ca="1" si="286"/>
        <v>0</v>
      </c>
      <c r="BX179" s="56">
        <f t="shared" ca="1" si="287"/>
        <v>0</v>
      </c>
      <c r="BY179" s="56">
        <f t="shared" ca="1" si="288"/>
        <v>0</v>
      </c>
      <c r="BZ179" s="56">
        <f t="shared" ca="1" si="289"/>
        <v>0</v>
      </c>
      <c r="CA179" s="56">
        <f t="shared" ca="1" si="290"/>
        <v>0</v>
      </c>
      <c r="CB179" s="56">
        <f t="shared" ca="1" si="291"/>
        <v>0</v>
      </c>
      <c r="CC179" s="56">
        <f t="shared" ca="1" si="292"/>
        <v>0</v>
      </c>
      <c r="CD179" s="56">
        <f t="shared" ca="1" si="293"/>
        <v>0</v>
      </c>
      <c r="CE179" s="56">
        <f t="shared" ca="1" si="294"/>
        <v>0</v>
      </c>
      <c r="CF179" s="56">
        <f t="shared" ca="1" si="295"/>
        <v>0</v>
      </c>
      <c r="CG179" s="56">
        <f t="shared" ca="1" si="296"/>
        <v>0</v>
      </c>
      <c r="CH179" s="56">
        <f t="shared" ca="1" si="297"/>
        <v>0</v>
      </c>
      <c r="CI179" s="56">
        <f t="shared" ca="1" si="298"/>
        <v>0</v>
      </c>
      <c r="CJ179" s="56">
        <f t="shared" ca="1" si="299"/>
        <v>0</v>
      </c>
      <c r="CK179" s="56">
        <f t="shared" ca="1" si="300"/>
        <v>0</v>
      </c>
      <c r="CL179" s="56">
        <f t="shared" ca="1" si="301"/>
        <v>0</v>
      </c>
      <c r="CM179" s="56">
        <f t="shared" ca="1" si="302"/>
        <v>0</v>
      </c>
      <c r="CN179" s="56">
        <f t="shared" ca="1" si="303"/>
        <v>0</v>
      </c>
      <c r="CO179" s="56">
        <f t="shared" ca="1" si="304"/>
        <v>0</v>
      </c>
      <c r="CP179" s="56">
        <f t="shared" ca="1" si="305"/>
        <v>0</v>
      </c>
      <c r="CQ179" s="56">
        <f t="shared" ca="1" si="306"/>
        <v>0</v>
      </c>
      <c r="CR179" s="56">
        <f t="shared" ca="1" si="307"/>
        <v>0</v>
      </c>
      <c r="CS179" s="56">
        <f t="shared" ca="1" si="308"/>
        <v>0</v>
      </c>
      <c r="CT179" s="56">
        <f t="shared" ca="1" si="309"/>
        <v>0</v>
      </c>
      <c r="CU179" s="56">
        <f t="shared" ca="1" si="310"/>
        <v>0</v>
      </c>
      <c r="CV179" s="56">
        <f t="shared" ca="1" si="311"/>
        <v>0</v>
      </c>
      <c r="CW179" s="56">
        <f t="shared" ca="1" si="312"/>
        <v>0</v>
      </c>
      <c r="CX179" s="56">
        <f t="shared" ca="1" si="313"/>
        <v>0</v>
      </c>
      <c r="CY179" s="56">
        <f t="shared" ca="1" si="314"/>
        <v>0</v>
      </c>
      <c r="CZ179" s="56">
        <f t="shared" ca="1" si="315"/>
        <v>0</v>
      </c>
      <c r="DA179" s="56">
        <f t="shared" ca="1" si="316"/>
        <v>0</v>
      </c>
      <c r="DB179" s="56">
        <f t="shared" ca="1" si="317"/>
        <v>0</v>
      </c>
      <c r="DC179" s="56">
        <f t="shared" ca="1" si="318"/>
        <v>0</v>
      </c>
      <c r="DD179" s="56">
        <f t="shared" ca="1" si="319"/>
        <v>0</v>
      </c>
      <c r="DE179" s="56">
        <f t="shared" ca="1" si="320"/>
        <v>0</v>
      </c>
    </row>
    <row r="180" spans="1:109" ht="19.5" customHeight="1">
      <c r="A180" s="47"/>
      <c r="B180" s="62" t="str">
        <f t="shared" ca="1" si="214"/>
        <v/>
      </c>
      <c r="C180" s="63"/>
      <c r="D180" s="56">
        <f t="shared" ca="1" si="215"/>
        <v>0</v>
      </c>
      <c r="E180" s="56">
        <f t="shared" ca="1" si="216"/>
        <v>0</v>
      </c>
      <c r="F180" s="56">
        <f t="shared" ca="1" si="217"/>
        <v>0</v>
      </c>
      <c r="G180" s="56">
        <f t="shared" ca="1" si="218"/>
        <v>0</v>
      </c>
      <c r="H180" s="56">
        <f t="shared" ca="1" si="219"/>
        <v>0</v>
      </c>
      <c r="I180" s="56">
        <f t="shared" ca="1" si="220"/>
        <v>0</v>
      </c>
      <c r="J180" s="56">
        <f t="shared" ca="1" si="221"/>
        <v>0</v>
      </c>
      <c r="K180" s="56">
        <f t="shared" ca="1" si="222"/>
        <v>0</v>
      </c>
      <c r="L180" s="56">
        <f t="shared" ca="1" si="223"/>
        <v>0</v>
      </c>
      <c r="M180" s="56">
        <f t="shared" ca="1" si="224"/>
        <v>0</v>
      </c>
      <c r="N180" s="56">
        <f t="shared" ca="1" si="225"/>
        <v>0</v>
      </c>
      <c r="O180" s="56">
        <f t="shared" ca="1" si="226"/>
        <v>0</v>
      </c>
      <c r="P180" s="56">
        <f t="shared" ca="1" si="227"/>
        <v>0</v>
      </c>
      <c r="Q180" s="56">
        <f t="shared" ca="1" si="228"/>
        <v>0</v>
      </c>
      <c r="R180" s="56">
        <f t="shared" ca="1" si="229"/>
        <v>0</v>
      </c>
      <c r="S180" s="56">
        <f t="shared" ca="1" si="230"/>
        <v>0</v>
      </c>
      <c r="T180" s="56">
        <f t="shared" ca="1" si="231"/>
        <v>0</v>
      </c>
      <c r="U180" s="56">
        <f t="shared" ca="1" si="232"/>
        <v>0</v>
      </c>
      <c r="V180" s="56">
        <f t="shared" ca="1" si="233"/>
        <v>0</v>
      </c>
      <c r="W180" s="56">
        <f t="shared" ca="1" si="234"/>
        <v>0</v>
      </c>
      <c r="X180" s="56">
        <f t="shared" ca="1" si="235"/>
        <v>0</v>
      </c>
      <c r="Y180" s="56">
        <f t="shared" ca="1" si="236"/>
        <v>0</v>
      </c>
      <c r="Z180" s="56">
        <f t="shared" ca="1" si="237"/>
        <v>0</v>
      </c>
      <c r="AA180" s="56">
        <f t="shared" ca="1" si="238"/>
        <v>0</v>
      </c>
      <c r="AB180" s="56">
        <f t="shared" ca="1" si="239"/>
        <v>0</v>
      </c>
      <c r="AC180" s="56">
        <f t="shared" ca="1" si="240"/>
        <v>0</v>
      </c>
      <c r="AD180" s="56">
        <f t="shared" ca="1" si="241"/>
        <v>0</v>
      </c>
      <c r="AE180" s="56">
        <f t="shared" ca="1" si="242"/>
        <v>0</v>
      </c>
      <c r="AF180" s="56">
        <f t="shared" ca="1" si="243"/>
        <v>0</v>
      </c>
      <c r="AG180" s="56">
        <f t="shared" ca="1" si="244"/>
        <v>0</v>
      </c>
      <c r="AH180" s="56">
        <f t="shared" ca="1" si="245"/>
        <v>0</v>
      </c>
      <c r="AI180" s="56">
        <f t="shared" ca="1" si="246"/>
        <v>0</v>
      </c>
      <c r="AJ180" s="56">
        <f t="shared" ca="1" si="247"/>
        <v>0</v>
      </c>
      <c r="AK180" s="56">
        <f t="shared" ca="1" si="248"/>
        <v>0</v>
      </c>
      <c r="AL180" s="56">
        <f t="shared" ca="1" si="249"/>
        <v>0</v>
      </c>
      <c r="AM180" s="56">
        <f t="shared" ca="1" si="250"/>
        <v>0</v>
      </c>
      <c r="AN180" s="56">
        <f t="shared" ca="1" si="251"/>
        <v>0</v>
      </c>
      <c r="AO180" s="56">
        <f t="shared" ca="1" si="252"/>
        <v>0</v>
      </c>
      <c r="AP180" s="56">
        <f t="shared" ca="1" si="253"/>
        <v>0</v>
      </c>
      <c r="AQ180" s="56">
        <f t="shared" ca="1" si="254"/>
        <v>0</v>
      </c>
      <c r="AR180" s="56">
        <f t="shared" ca="1" si="255"/>
        <v>0</v>
      </c>
      <c r="AS180" s="56">
        <f t="shared" ca="1" si="256"/>
        <v>0</v>
      </c>
      <c r="AT180" s="56">
        <f t="shared" ca="1" si="257"/>
        <v>0</v>
      </c>
      <c r="AU180" s="56">
        <f t="shared" ca="1" si="258"/>
        <v>0</v>
      </c>
      <c r="AV180" s="56">
        <f t="shared" ca="1" si="259"/>
        <v>0</v>
      </c>
      <c r="AW180" s="56">
        <f t="shared" ca="1" si="260"/>
        <v>0</v>
      </c>
      <c r="AX180" s="56">
        <f t="shared" ca="1" si="261"/>
        <v>0</v>
      </c>
      <c r="AY180" s="56">
        <f t="shared" ca="1" si="262"/>
        <v>0</v>
      </c>
      <c r="AZ180" s="56">
        <f t="shared" ca="1" si="263"/>
        <v>0</v>
      </c>
      <c r="BA180" s="56">
        <f t="shared" ca="1" si="264"/>
        <v>0</v>
      </c>
      <c r="BB180" s="56">
        <f t="shared" ca="1" si="265"/>
        <v>0</v>
      </c>
      <c r="BC180" s="56">
        <f t="shared" ca="1" si="266"/>
        <v>0</v>
      </c>
      <c r="BD180" s="56">
        <f t="shared" ca="1" si="267"/>
        <v>0</v>
      </c>
      <c r="BE180" s="56">
        <f t="shared" ca="1" si="268"/>
        <v>0</v>
      </c>
      <c r="BF180" s="56">
        <f t="shared" ca="1" si="269"/>
        <v>0</v>
      </c>
      <c r="BG180" s="56">
        <f t="shared" ca="1" si="270"/>
        <v>0</v>
      </c>
      <c r="BH180" s="56">
        <f t="shared" ca="1" si="271"/>
        <v>0</v>
      </c>
      <c r="BI180" s="56">
        <f t="shared" ca="1" si="272"/>
        <v>0</v>
      </c>
      <c r="BJ180" s="56">
        <f t="shared" ca="1" si="273"/>
        <v>0</v>
      </c>
      <c r="BK180" s="56">
        <f t="shared" ca="1" si="274"/>
        <v>0</v>
      </c>
      <c r="BL180" s="56">
        <f t="shared" ca="1" si="275"/>
        <v>0</v>
      </c>
      <c r="BM180" s="56">
        <f t="shared" ca="1" si="276"/>
        <v>0</v>
      </c>
      <c r="BN180" s="56">
        <f t="shared" ca="1" si="277"/>
        <v>0</v>
      </c>
      <c r="BO180" s="56">
        <f t="shared" ca="1" si="278"/>
        <v>0</v>
      </c>
      <c r="BP180" s="56">
        <f t="shared" ca="1" si="279"/>
        <v>0</v>
      </c>
      <c r="BQ180" s="56">
        <f t="shared" ca="1" si="280"/>
        <v>0</v>
      </c>
      <c r="BR180" s="56">
        <f t="shared" ca="1" si="281"/>
        <v>0</v>
      </c>
      <c r="BS180" s="56">
        <f t="shared" ca="1" si="282"/>
        <v>0</v>
      </c>
      <c r="BT180" s="56">
        <f t="shared" ca="1" si="283"/>
        <v>0</v>
      </c>
      <c r="BU180" s="56">
        <f t="shared" ca="1" si="284"/>
        <v>0</v>
      </c>
      <c r="BV180" s="56">
        <f t="shared" ca="1" si="285"/>
        <v>0</v>
      </c>
      <c r="BW180" s="56">
        <f t="shared" ca="1" si="286"/>
        <v>0</v>
      </c>
      <c r="BX180" s="56">
        <f t="shared" ca="1" si="287"/>
        <v>0</v>
      </c>
      <c r="BY180" s="56">
        <f t="shared" ca="1" si="288"/>
        <v>0</v>
      </c>
      <c r="BZ180" s="56">
        <f t="shared" ca="1" si="289"/>
        <v>0</v>
      </c>
      <c r="CA180" s="56">
        <f t="shared" ca="1" si="290"/>
        <v>0</v>
      </c>
      <c r="CB180" s="56">
        <f t="shared" ca="1" si="291"/>
        <v>0</v>
      </c>
      <c r="CC180" s="56">
        <f t="shared" ca="1" si="292"/>
        <v>0</v>
      </c>
      <c r="CD180" s="56">
        <f t="shared" ca="1" si="293"/>
        <v>0</v>
      </c>
      <c r="CE180" s="56">
        <f t="shared" ca="1" si="294"/>
        <v>0</v>
      </c>
      <c r="CF180" s="56">
        <f t="shared" ca="1" si="295"/>
        <v>0</v>
      </c>
      <c r="CG180" s="56">
        <f t="shared" ca="1" si="296"/>
        <v>0</v>
      </c>
      <c r="CH180" s="56">
        <f t="shared" ca="1" si="297"/>
        <v>0</v>
      </c>
      <c r="CI180" s="56">
        <f t="shared" ca="1" si="298"/>
        <v>0</v>
      </c>
      <c r="CJ180" s="56">
        <f t="shared" ca="1" si="299"/>
        <v>0</v>
      </c>
      <c r="CK180" s="56">
        <f t="shared" ca="1" si="300"/>
        <v>0</v>
      </c>
      <c r="CL180" s="56">
        <f t="shared" ca="1" si="301"/>
        <v>0</v>
      </c>
      <c r="CM180" s="56">
        <f t="shared" ca="1" si="302"/>
        <v>0</v>
      </c>
      <c r="CN180" s="56">
        <f t="shared" ca="1" si="303"/>
        <v>0</v>
      </c>
      <c r="CO180" s="56">
        <f t="shared" ca="1" si="304"/>
        <v>0</v>
      </c>
      <c r="CP180" s="56">
        <f t="shared" ca="1" si="305"/>
        <v>0</v>
      </c>
      <c r="CQ180" s="56">
        <f t="shared" ca="1" si="306"/>
        <v>0</v>
      </c>
      <c r="CR180" s="56">
        <f t="shared" ca="1" si="307"/>
        <v>0</v>
      </c>
      <c r="CS180" s="56">
        <f t="shared" ca="1" si="308"/>
        <v>0</v>
      </c>
      <c r="CT180" s="56">
        <f t="shared" ca="1" si="309"/>
        <v>0</v>
      </c>
      <c r="CU180" s="56">
        <f t="shared" ca="1" si="310"/>
        <v>0</v>
      </c>
      <c r="CV180" s="56">
        <f t="shared" ca="1" si="311"/>
        <v>0</v>
      </c>
      <c r="CW180" s="56">
        <f t="shared" ca="1" si="312"/>
        <v>0</v>
      </c>
      <c r="CX180" s="56">
        <f t="shared" ca="1" si="313"/>
        <v>0</v>
      </c>
      <c r="CY180" s="56">
        <f t="shared" ca="1" si="314"/>
        <v>0</v>
      </c>
      <c r="CZ180" s="56">
        <f t="shared" ca="1" si="315"/>
        <v>0</v>
      </c>
      <c r="DA180" s="56">
        <f t="shared" ca="1" si="316"/>
        <v>0</v>
      </c>
      <c r="DB180" s="56">
        <f t="shared" ca="1" si="317"/>
        <v>0</v>
      </c>
      <c r="DC180" s="56">
        <f t="shared" ca="1" si="318"/>
        <v>0</v>
      </c>
      <c r="DD180" s="56">
        <f t="shared" ca="1" si="319"/>
        <v>0</v>
      </c>
      <c r="DE180" s="56">
        <f t="shared" ca="1" si="320"/>
        <v>0</v>
      </c>
    </row>
    <row r="181" spans="1:109" ht="19.5" customHeight="1">
      <c r="A181" s="47"/>
      <c r="B181" s="62" t="str">
        <f t="shared" ca="1" si="214"/>
        <v/>
      </c>
      <c r="C181" s="63"/>
      <c r="D181" s="56">
        <f t="shared" ca="1" si="215"/>
        <v>0</v>
      </c>
      <c r="E181" s="56">
        <f t="shared" ca="1" si="216"/>
        <v>0</v>
      </c>
      <c r="F181" s="56">
        <f t="shared" ca="1" si="217"/>
        <v>0</v>
      </c>
      <c r="G181" s="56">
        <f t="shared" ca="1" si="218"/>
        <v>0</v>
      </c>
      <c r="H181" s="56">
        <f t="shared" ca="1" si="219"/>
        <v>0</v>
      </c>
      <c r="I181" s="56">
        <f t="shared" ca="1" si="220"/>
        <v>0</v>
      </c>
      <c r="J181" s="56">
        <f t="shared" ca="1" si="221"/>
        <v>0</v>
      </c>
      <c r="K181" s="56">
        <f t="shared" ca="1" si="222"/>
        <v>0</v>
      </c>
      <c r="L181" s="56">
        <f t="shared" ca="1" si="223"/>
        <v>0</v>
      </c>
      <c r="M181" s="56">
        <f t="shared" ca="1" si="224"/>
        <v>0</v>
      </c>
      <c r="N181" s="56">
        <f t="shared" ca="1" si="225"/>
        <v>0</v>
      </c>
      <c r="O181" s="56">
        <f t="shared" ca="1" si="226"/>
        <v>0</v>
      </c>
      <c r="P181" s="56">
        <f t="shared" ca="1" si="227"/>
        <v>0</v>
      </c>
      <c r="Q181" s="56">
        <f t="shared" ca="1" si="228"/>
        <v>0</v>
      </c>
      <c r="R181" s="56">
        <f t="shared" ca="1" si="229"/>
        <v>0</v>
      </c>
      <c r="S181" s="56">
        <f t="shared" ca="1" si="230"/>
        <v>0</v>
      </c>
      <c r="T181" s="56">
        <f t="shared" ca="1" si="231"/>
        <v>0</v>
      </c>
      <c r="U181" s="56">
        <f t="shared" ca="1" si="232"/>
        <v>0</v>
      </c>
      <c r="V181" s="56">
        <f t="shared" ca="1" si="233"/>
        <v>0</v>
      </c>
      <c r="W181" s="56">
        <f t="shared" ca="1" si="234"/>
        <v>0</v>
      </c>
      <c r="X181" s="56">
        <f t="shared" ca="1" si="235"/>
        <v>0</v>
      </c>
      <c r="Y181" s="56">
        <f t="shared" ca="1" si="236"/>
        <v>0</v>
      </c>
      <c r="Z181" s="56">
        <f t="shared" ca="1" si="237"/>
        <v>0</v>
      </c>
      <c r="AA181" s="56">
        <f t="shared" ca="1" si="238"/>
        <v>0</v>
      </c>
      <c r="AB181" s="56">
        <f t="shared" ca="1" si="239"/>
        <v>0</v>
      </c>
      <c r="AC181" s="56">
        <f t="shared" ca="1" si="240"/>
        <v>0</v>
      </c>
      <c r="AD181" s="56">
        <f t="shared" ca="1" si="241"/>
        <v>0</v>
      </c>
      <c r="AE181" s="56">
        <f t="shared" ca="1" si="242"/>
        <v>0</v>
      </c>
      <c r="AF181" s="56">
        <f t="shared" ca="1" si="243"/>
        <v>0</v>
      </c>
      <c r="AG181" s="56">
        <f t="shared" ca="1" si="244"/>
        <v>0</v>
      </c>
      <c r="AH181" s="56">
        <f t="shared" ca="1" si="245"/>
        <v>0</v>
      </c>
      <c r="AI181" s="56">
        <f t="shared" ca="1" si="246"/>
        <v>0</v>
      </c>
      <c r="AJ181" s="56">
        <f t="shared" ca="1" si="247"/>
        <v>0</v>
      </c>
      <c r="AK181" s="56">
        <f t="shared" ca="1" si="248"/>
        <v>0</v>
      </c>
      <c r="AL181" s="56">
        <f t="shared" ca="1" si="249"/>
        <v>0</v>
      </c>
      <c r="AM181" s="56">
        <f t="shared" ca="1" si="250"/>
        <v>0</v>
      </c>
      <c r="AN181" s="56">
        <f t="shared" ca="1" si="251"/>
        <v>0</v>
      </c>
      <c r="AO181" s="56">
        <f t="shared" ca="1" si="252"/>
        <v>0</v>
      </c>
      <c r="AP181" s="56">
        <f t="shared" ca="1" si="253"/>
        <v>0</v>
      </c>
      <c r="AQ181" s="56">
        <f t="shared" ca="1" si="254"/>
        <v>0</v>
      </c>
      <c r="AR181" s="56">
        <f t="shared" ca="1" si="255"/>
        <v>0</v>
      </c>
      <c r="AS181" s="56">
        <f t="shared" ca="1" si="256"/>
        <v>0</v>
      </c>
      <c r="AT181" s="56">
        <f t="shared" ca="1" si="257"/>
        <v>0</v>
      </c>
      <c r="AU181" s="56">
        <f t="shared" ca="1" si="258"/>
        <v>0</v>
      </c>
      <c r="AV181" s="56">
        <f t="shared" ca="1" si="259"/>
        <v>0</v>
      </c>
      <c r="AW181" s="56">
        <f t="shared" ca="1" si="260"/>
        <v>0</v>
      </c>
      <c r="AX181" s="56">
        <f t="shared" ca="1" si="261"/>
        <v>0</v>
      </c>
      <c r="AY181" s="56">
        <f t="shared" ca="1" si="262"/>
        <v>0</v>
      </c>
      <c r="AZ181" s="56">
        <f t="shared" ca="1" si="263"/>
        <v>0</v>
      </c>
      <c r="BA181" s="56">
        <f t="shared" ca="1" si="264"/>
        <v>0</v>
      </c>
      <c r="BB181" s="56">
        <f t="shared" ca="1" si="265"/>
        <v>0</v>
      </c>
      <c r="BC181" s="56">
        <f t="shared" ca="1" si="266"/>
        <v>0</v>
      </c>
      <c r="BD181" s="56">
        <f t="shared" ca="1" si="267"/>
        <v>0</v>
      </c>
      <c r="BE181" s="56">
        <f t="shared" ca="1" si="268"/>
        <v>0</v>
      </c>
      <c r="BF181" s="56">
        <f t="shared" ca="1" si="269"/>
        <v>0</v>
      </c>
      <c r="BG181" s="56">
        <f t="shared" ca="1" si="270"/>
        <v>0</v>
      </c>
      <c r="BH181" s="56">
        <f t="shared" ca="1" si="271"/>
        <v>0</v>
      </c>
      <c r="BI181" s="56">
        <f t="shared" ca="1" si="272"/>
        <v>0</v>
      </c>
      <c r="BJ181" s="56">
        <f t="shared" ca="1" si="273"/>
        <v>0</v>
      </c>
      <c r="BK181" s="56">
        <f t="shared" ca="1" si="274"/>
        <v>0</v>
      </c>
      <c r="BL181" s="56">
        <f t="shared" ca="1" si="275"/>
        <v>0</v>
      </c>
      <c r="BM181" s="56">
        <f t="shared" ca="1" si="276"/>
        <v>0</v>
      </c>
      <c r="BN181" s="56">
        <f t="shared" ca="1" si="277"/>
        <v>0</v>
      </c>
      <c r="BO181" s="56">
        <f t="shared" ca="1" si="278"/>
        <v>0</v>
      </c>
      <c r="BP181" s="56">
        <f t="shared" ca="1" si="279"/>
        <v>0</v>
      </c>
      <c r="BQ181" s="56">
        <f t="shared" ca="1" si="280"/>
        <v>0</v>
      </c>
      <c r="BR181" s="56">
        <f t="shared" ca="1" si="281"/>
        <v>0</v>
      </c>
      <c r="BS181" s="56">
        <f t="shared" ca="1" si="282"/>
        <v>0</v>
      </c>
      <c r="BT181" s="56">
        <f t="shared" ca="1" si="283"/>
        <v>0</v>
      </c>
      <c r="BU181" s="56">
        <f t="shared" ca="1" si="284"/>
        <v>0</v>
      </c>
      <c r="BV181" s="56">
        <f t="shared" ca="1" si="285"/>
        <v>0</v>
      </c>
      <c r="BW181" s="56">
        <f t="shared" ca="1" si="286"/>
        <v>0</v>
      </c>
      <c r="BX181" s="56">
        <f t="shared" ca="1" si="287"/>
        <v>0</v>
      </c>
      <c r="BY181" s="56">
        <f t="shared" ca="1" si="288"/>
        <v>0</v>
      </c>
      <c r="BZ181" s="56">
        <f t="shared" ca="1" si="289"/>
        <v>0</v>
      </c>
      <c r="CA181" s="56">
        <f t="shared" ca="1" si="290"/>
        <v>0</v>
      </c>
      <c r="CB181" s="56">
        <f t="shared" ca="1" si="291"/>
        <v>0</v>
      </c>
      <c r="CC181" s="56">
        <f t="shared" ca="1" si="292"/>
        <v>0</v>
      </c>
      <c r="CD181" s="56">
        <f t="shared" ca="1" si="293"/>
        <v>0</v>
      </c>
      <c r="CE181" s="56">
        <f t="shared" ca="1" si="294"/>
        <v>0</v>
      </c>
      <c r="CF181" s="56">
        <f t="shared" ca="1" si="295"/>
        <v>0</v>
      </c>
      <c r="CG181" s="56">
        <f t="shared" ca="1" si="296"/>
        <v>0</v>
      </c>
      <c r="CH181" s="56">
        <f t="shared" ca="1" si="297"/>
        <v>0</v>
      </c>
      <c r="CI181" s="56">
        <f t="shared" ca="1" si="298"/>
        <v>0</v>
      </c>
      <c r="CJ181" s="56">
        <f t="shared" ca="1" si="299"/>
        <v>0</v>
      </c>
      <c r="CK181" s="56">
        <f t="shared" ca="1" si="300"/>
        <v>0</v>
      </c>
      <c r="CL181" s="56">
        <f t="shared" ca="1" si="301"/>
        <v>0</v>
      </c>
      <c r="CM181" s="56">
        <f t="shared" ca="1" si="302"/>
        <v>0</v>
      </c>
      <c r="CN181" s="56">
        <f t="shared" ca="1" si="303"/>
        <v>0</v>
      </c>
      <c r="CO181" s="56">
        <f t="shared" ca="1" si="304"/>
        <v>0</v>
      </c>
      <c r="CP181" s="56">
        <f t="shared" ca="1" si="305"/>
        <v>0</v>
      </c>
      <c r="CQ181" s="56">
        <f t="shared" ca="1" si="306"/>
        <v>0</v>
      </c>
      <c r="CR181" s="56">
        <f t="shared" ca="1" si="307"/>
        <v>0</v>
      </c>
      <c r="CS181" s="56">
        <f t="shared" ca="1" si="308"/>
        <v>0</v>
      </c>
      <c r="CT181" s="56">
        <f t="shared" ca="1" si="309"/>
        <v>0</v>
      </c>
      <c r="CU181" s="56">
        <f t="shared" ca="1" si="310"/>
        <v>0</v>
      </c>
      <c r="CV181" s="56">
        <f t="shared" ca="1" si="311"/>
        <v>0</v>
      </c>
      <c r="CW181" s="56">
        <f t="shared" ca="1" si="312"/>
        <v>0</v>
      </c>
      <c r="CX181" s="56">
        <f t="shared" ca="1" si="313"/>
        <v>0</v>
      </c>
      <c r="CY181" s="56">
        <f t="shared" ca="1" si="314"/>
        <v>0</v>
      </c>
      <c r="CZ181" s="56">
        <f t="shared" ca="1" si="315"/>
        <v>0</v>
      </c>
      <c r="DA181" s="56">
        <f t="shared" ca="1" si="316"/>
        <v>0</v>
      </c>
      <c r="DB181" s="56">
        <f t="shared" ca="1" si="317"/>
        <v>0</v>
      </c>
      <c r="DC181" s="56">
        <f t="shared" ca="1" si="318"/>
        <v>0</v>
      </c>
      <c r="DD181" s="56">
        <f t="shared" ca="1" si="319"/>
        <v>0</v>
      </c>
      <c r="DE181" s="56">
        <f t="shared" ca="1" si="320"/>
        <v>0</v>
      </c>
    </row>
    <row r="182" spans="1:109" ht="19.5" customHeight="1">
      <c r="A182" s="47"/>
      <c r="B182" s="62" t="str">
        <f t="shared" ca="1" si="214"/>
        <v/>
      </c>
      <c r="C182" s="63"/>
      <c r="D182" s="56">
        <f t="shared" ca="1" si="215"/>
        <v>0</v>
      </c>
      <c r="E182" s="56">
        <f t="shared" ca="1" si="216"/>
        <v>0</v>
      </c>
      <c r="F182" s="56">
        <f t="shared" ca="1" si="217"/>
        <v>0</v>
      </c>
      <c r="G182" s="56">
        <f t="shared" ca="1" si="218"/>
        <v>0</v>
      </c>
      <c r="H182" s="56">
        <f t="shared" ca="1" si="219"/>
        <v>0</v>
      </c>
      <c r="I182" s="56">
        <f t="shared" ca="1" si="220"/>
        <v>0</v>
      </c>
      <c r="J182" s="56">
        <f t="shared" ca="1" si="221"/>
        <v>0</v>
      </c>
      <c r="K182" s="56">
        <f t="shared" ca="1" si="222"/>
        <v>0</v>
      </c>
      <c r="L182" s="56">
        <f t="shared" ca="1" si="223"/>
        <v>0</v>
      </c>
      <c r="M182" s="56">
        <f t="shared" ca="1" si="224"/>
        <v>0</v>
      </c>
      <c r="N182" s="56">
        <f t="shared" ca="1" si="225"/>
        <v>0</v>
      </c>
      <c r="O182" s="56">
        <f t="shared" ca="1" si="226"/>
        <v>0</v>
      </c>
      <c r="P182" s="56">
        <f t="shared" ca="1" si="227"/>
        <v>0</v>
      </c>
      <c r="Q182" s="56">
        <f t="shared" ca="1" si="228"/>
        <v>0</v>
      </c>
      <c r="R182" s="56">
        <f t="shared" ca="1" si="229"/>
        <v>0</v>
      </c>
      <c r="S182" s="56">
        <f t="shared" ca="1" si="230"/>
        <v>0</v>
      </c>
      <c r="T182" s="56">
        <f t="shared" ca="1" si="231"/>
        <v>0</v>
      </c>
      <c r="U182" s="56">
        <f t="shared" ca="1" si="232"/>
        <v>0</v>
      </c>
      <c r="V182" s="56">
        <f t="shared" ca="1" si="233"/>
        <v>0</v>
      </c>
      <c r="W182" s="56">
        <f t="shared" ca="1" si="234"/>
        <v>0</v>
      </c>
      <c r="X182" s="56">
        <f t="shared" ca="1" si="235"/>
        <v>0</v>
      </c>
      <c r="Y182" s="56">
        <f t="shared" ca="1" si="236"/>
        <v>0</v>
      </c>
      <c r="Z182" s="56">
        <f t="shared" ca="1" si="237"/>
        <v>0</v>
      </c>
      <c r="AA182" s="56">
        <f t="shared" ca="1" si="238"/>
        <v>0</v>
      </c>
      <c r="AB182" s="56">
        <f t="shared" ca="1" si="239"/>
        <v>0</v>
      </c>
      <c r="AC182" s="56">
        <f t="shared" ca="1" si="240"/>
        <v>0</v>
      </c>
      <c r="AD182" s="56">
        <f t="shared" ca="1" si="241"/>
        <v>0</v>
      </c>
      <c r="AE182" s="56">
        <f t="shared" ca="1" si="242"/>
        <v>0</v>
      </c>
      <c r="AF182" s="56">
        <f t="shared" ca="1" si="243"/>
        <v>0</v>
      </c>
      <c r="AG182" s="56">
        <f t="shared" ca="1" si="244"/>
        <v>0</v>
      </c>
      <c r="AH182" s="56">
        <f t="shared" ca="1" si="245"/>
        <v>0</v>
      </c>
      <c r="AI182" s="56">
        <f t="shared" ca="1" si="246"/>
        <v>0</v>
      </c>
      <c r="AJ182" s="56">
        <f t="shared" ca="1" si="247"/>
        <v>0</v>
      </c>
      <c r="AK182" s="56">
        <f t="shared" ca="1" si="248"/>
        <v>0</v>
      </c>
      <c r="AL182" s="56">
        <f t="shared" ca="1" si="249"/>
        <v>0</v>
      </c>
      <c r="AM182" s="56">
        <f t="shared" ca="1" si="250"/>
        <v>0</v>
      </c>
      <c r="AN182" s="56">
        <f t="shared" ca="1" si="251"/>
        <v>0</v>
      </c>
      <c r="AO182" s="56">
        <f t="shared" ca="1" si="252"/>
        <v>0</v>
      </c>
      <c r="AP182" s="56">
        <f t="shared" ca="1" si="253"/>
        <v>0</v>
      </c>
      <c r="AQ182" s="56">
        <f t="shared" ca="1" si="254"/>
        <v>0</v>
      </c>
      <c r="AR182" s="56">
        <f t="shared" ca="1" si="255"/>
        <v>0</v>
      </c>
      <c r="AS182" s="56">
        <f t="shared" ca="1" si="256"/>
        <v>0</v>
      </c>
      <c r="AT182" s="56">
        <f t="shared" ca="1" si="257"/>
        <v>0</v>
      </c>
      <c r="AU182" s="56">
        <f t="shared" ca="1" si="258"/>
        <v>0</v>
      </c>
      <c r="AV182" s="56">
        <f t="shared" ca="1" si="259"/>
        <v>0</v>
      </c>
      <c r="AW182" s="56">
        <f t="shared" ca="1" si="260"/>
        <v>0</v>
      </c>
      <c r="AX182" s="56">
        <f t="shared" ca="1" si="261"/>
        <v>0</v>
      </c>
      <c r="AY182" s="56">
        <f t="shared" ca="1" si="262"/>
        <v>0</v>
      </c>
      <c r="AZ182" s="56">
        <f t="shared" ca="1" si="263"/>
        <v>0</v>
      </c>
      <c r="BA182" s="56">
        <f t="shared" ca="1" si="264"/>
        <v>0</v>
      </c>
      <c r="BB182" s="56">
        <f t="shared" ca="1" si="265"/>
        <v>0</v>
      </c>
      <c r="BC182" s="56">
        <f t="shared" ca="1" si="266"/>
        <v>0</v>
      </c>
      <c r="BD182" s="56">
        <f t="shared" ca="1" si="267"/>
        <v>0</v>
      </c>
      <c r="BE182" s="56">
        <f t="shared" ca="1" si="268"/>
        <v>0</v>
      </c>
      <c r="BF182" s="56">
        <f t="shared" ca="1" si="269"/>
        <v>0</v>
      </c>
      <c r="BG182" s="56">
        <f t="shared" ca="1" si="270"/>
        <v>0</v>
      </c>
      <c r="BH182" s="56">
        <f t="shared" ca="1" si="271"/>
        <v>0</v>
      </c>
      <c r="BI182" s="56">
        <f t="shared" ca="1" si="272"/>
        <v>0</v>
      </c>
      <c r="BJ182" s="56">
        <f t="shared" ca="1" si="273"/>
        <v>0</v>
      </c>
      <c r="BK182" s="56">
        <f t="shared" ca="1" si="274"/>
        <v>0</v>
      </c>
      <c r="BL182" s="56">
        <f t="shared" ca="1" si="275"/>
        <v>0</v>
      </c>
      <c r="BM182" s="56">
        <f t="shared" ca="1" si="276"/>
        <v>0</v>
      </c>
      <c r="BN182" s="56">
        <f t="shared" ca="1" si="277"/>
        <v>0</v>
      </c>
      <c r="BO182" s="56">
        <f t="shared" ca="1" si="278"/>
        <v>0</v>
      </c>
      <c r="BP182" s="56">
        <f t="shared" ca="1" si="279"/>
        <v>0</v>
      </c>
      <c r="BQ182" s="56">
        <f t="shared" ca="1" si="280"/>
        <v>0</v>
      </c>
      <c r="BR182" s="56">
        <f t="shared" ca="1" si="281"/>
        <v>0</v>
      </c>
      <c r="BS182" s="56">
        <f t="shared" ca="1" si="282"/>
        <v>0</v>
      </c>
      <c r="BT182" s="56">
        <f t="shared" ca="1" si="283"/>
        <v>0</v>
      </c>
      <c r="BU182" s="56">
        <f t="shared" ca="1" si="284"/>
        <v>0</v>
      </c>
      <c r="BV182" s="56">
        <f t="shared" ca="1" si="285"/>
        <v>0</v>
      </c>
      <c r="BW182" s="56">
        <f t="shared" ca="1" si="286"/>
        <v>0</v>
      </c>
      <c r="BX182" s="56">
        <f t="shared" ca="1" si="287"/>
        <v>0</v>
      </c>
      <c r="BY182" s="56">
        <f t="shared" ca="1" si="288"/>
        <v>0</v>
      </c>
      <c r="BZ182" s="56">
        <f t="shared" ca="1" si="289"/>
        <v>0</v>
      </c>
      <c r="CA182" s="56">
        <f t="shared" ca="1" si="290"/>
        <v>0</v>
      </c>
      <c r="CB182" s="56">
        <f t="shared" ca="1" si="291"/>
        <v>0</v>
      </c>
      <c r="CC182" s="56">
        <f t="shared" ca="1" si="292"/>
        <v>0</v>
      </c>
      <c r="CD182" s="56">
        <f t="shared" ca="1" si="293"/>
        <v>0</v>
      </c>
      <c r="CE182" s="56">
        <f t="shared" ca="1" si="294"/>
        <v>0</v>
      </c>
      <c r="CF182" s="56">
        <f t="shared" ca="1" si="295"/>
        <v>0</v>
      </c>
      <c r="CG182" s="56">
        <f t="shared" ca="1" si="296"/>
        <v>0</v>
      </c>
      <c r="CH182" s="56">
        <f t="shared" ca="1" si="297"/>
        <v>0</v>
      </c>
      <c r="CI182" s="56">
        <f t="shared" ca="1" si="298"/>
        <v>0</v>
      </c>
      <c r="CJ182" s="56">
        <f t="shared" ca="1" si="299"/>
        <v>0</v>
      </c>
      <c r="CK182" s="56">
        <f t="shared" ca="1" si="300"/>
        <v>0</v>
      </c>
      <c r="CL182" s="56">
        <f t="shared" ca="1" si="301"/>
        <v>0</v>
      </c>
      <c r="CM182" s="56">
        <f t="shared" ca="1" si="302"/>
        <v>0</v>
      </c>
      <c r="CN182" s="56">
        <f t="shared" ca="1" si="303"/>
        <v>0</v>
      </c>
      <c r="CO182" s="56">
        <f t="shared" ca="1" si="304"/>
        <v>0</v>
      </c>
      <c r="CP182" s="56">
        <f t="shared" ca="1" si="305"/>
        <v>0</v>
      </c>
      <c r="CQ182" s="56">
        <f t="shared" ca="1" si="306"/>
        <v>0</v>
      </c>
      <c r="CR182" s="56">
        <f t="shared" ca="1" si="307"/>
        <v>0</v>
      </c>
      <c r="CS182" s="56">
        <f t="shared" ca="1" si="308"/>
        <v>0</v>
      </c>
      <c r="CT182" s="56">
        <f t="shared" ca="1" si="309"/>
        <v>0</v>
      </c>
      <c r="CU182" s="56">
        <f t="shared" ca="1" si="310"/>
        <v>0</v>
      </c>
      <c r="CV182" s="56">
        <f t="shared" ca="1" si="311"/>
        <v>0</v>
      </c>
      <c r="CW182" s="56">
        <f t="shared" ca="1" si="312"/>
        <v>0</v>
      </c>
      <c r="CX182" s="56">
        <f t="shared" ca="1" si="313"/>
        <v>0</v>
      </c>
      <c r="CY182" s="56">
        <f t="shared" ca="1" si="314"/>
        <v>0</v>
      </c>
      <c r="CZ182" s="56">
        <f t="shared" ca="1" si="315"/>
        <v>0</v>
      </c>
      <c r="DA182" s="56">
        <f t="shared" ca="1" si="316"/>
        <v>0</v>
      </c>
      <c r="DB182" s="56">
        <f t="shared" ca="1" si="317"/>
        <v>0</v>
      </c>
      <c r="DC182" s="56">
        <f t="shared" ca="1" si="318"/>
        <v>0</v>
      </c>
      <c r="DD182" s="56">
        <f t="shared" ca="1" si="319"/>
        <v>0</v>
      </c>
      <c r="DE182" s="56">
        <f t="shared" ca="1" si="320"/>
        <v>0</v>
      </c>
    </row>
    <row r="183" spans="1:109" ht="19.5" customHeight="1">
      <c r="A183" s="47"/>
      <c r="B183" s="62" t="str">
        <f t="shared" ca="1" si="214"/>
        <v/>
      </c>
      <c r="C183" s="63"/>
      <c r="D183" s="56">
        <f t="shared" ca="1" si="215"/>
        <v>0</v>
      </c>
      <c r="E183" s="56">
        <f t="shared" ca="1" si="216"/>
        <v>0</v>
      </c>
      <c r="F183" s="56">
        <f t="shared" ca="1" si="217"/>
        <v>0</v>
      </c>
      <c r="G183" s="56">
        <f t="shared" ca="1" si="218"/>
        <v>0</v>
      </c>
      <c r="H183" s="56">
        <f t="shared" ca="1" si="219"/>
        <v>0</v>
      </c>
      <c r="I183" s="56">
        <f t="shared" ca="1" si="220"/>
        <v>0</v>
      </c>
      <c r="J183" s="56">
        <f t="shared" ca="1" si="221"/>
        <v>0</v>
      </c>
      <c r="K183" s="56">
        <f t="shared" ca="1" si="222"/>
        <v>0</v>
      </c>
      <c r="L183" s="56">
        <f t="shared" ca="1" si="223"/>
        <v>0</v>
      </c>
      <c r="M183" s="56">
        <f t="shared" ca="1" si="224"/>
        <v>0</v>
      </c>
      <c r="N183" s="56">
        <f t="shared" ca="1" si="225"/>
        <v>0</v>
      </c>
      <c r="O183" s="56">
        <f t="shared" ca="1" si="226"/>
        <v>0</v>
      </c>
      <c r="P183" s="56">
        <f t="shared" ca="1" si="227"/>
        <v>0</v>
      </c>
      <c r="Q183" s="56">
        <f t="shared" ca="1" si="228"/>
        <v>0</v>
      </c>
      <c r="R183" s="56">
        <f t="shared" ca="1" si="229"/>
        <v>0</v>
      </c>
      <c r="S183" s="56">
        <f t="shared" ca="1" si="230"/>
        <v>0</v>
      </c>
      <c r="T183" s="56">
        <f t="shared" ca="1" si="231"/>
        <v>0</v>
      </c>
      <c r="U183" s="56">
        <f t="shared" ca="1" si="232"/>
        <v>0</v>
      </c>
      <c r="V183" s="56">
        <f t="shared" ca="1" si="233"/>
        <v>0</v>
      </c>
      <c r="W183" s="56">
        <f t="shared" ca="1" si="234"/>
        <v>0</v>
      </c>
      <c r="X183" s="56">
        <f t="shared" ca="1" si="235"/>
        <v>0</v>
      </c>
      <c r="Y183" s="56">
        <f t="shared" ca="1" si="236"/>
        <v>0</v>
      </c>
      <c r="Z183" s="56">
        <f t="shared" ca="1" si="237"/>
        <v>0</v>
      </c>
      <c r="AA183" s="56">
        <f t="shared" ca="1" si="238"/>
        <v>0</v>
      </c>
      <c r="AB183" s="56">
        <f t="shared" ca="1" si="239"/>
        <v>0</v>
      </c>
      <c r="AC183" s="56">
        <f t="shared" ca="1" si="240"/>
        <v>0</v>
      </c>
      <c r="AD183" s="56">
        <f t="shared" ca="1" si="241"/>
        <v>0</v>
      </c>
      <c r="AE183" s="56">
        <f t="shared" ca="1" si="242"/>
        <v>0</v>
      </c>
      <c r="AF183" s="56">
        <f t="shared" ca="1" si="243"/>
        <v>0</v>
      </c>
      <c r="AG183" s="56">
        <f t="shared" ca="1" si="244"/>
        <v>0</v>
      </c>
      <c r="AH183" s="56">
        <f t="shared" ca="1" si="245"/>
        <v>0</v>
      </c>
      <c r="AI183" s="56">
        <f t="shared" ca="1" si="246"/>
        <v>0</v>
      </c>
      <c r="AJ183" s="56">
        <f t="shared" ca="1" si="247"/>
        <v>0</v>
      </c>
      <c r="AK183" s="56">
        <f t="shared" ca="1" si="248"/>
        <v>0</v>
      </c>
      <c r="AL183" s="56">
        <f t="shared" ca="1" si="249"/>
        <v>0</v>
      </c>
      <c r="AM183" s="56">
        <f t="shared" ca="1" si="250"/>
        <v>0</v>
      </c>
      <c r="AN183" s="56">
        <f t="shared" ca="1" si="251"/>
        <v>0</v>
      </c>
      <c r="AO183" s="56">
        <f t="shared" ca="1" si="252"/>
        <v>0</v>
      </c>
      <c r="AP183" s="56">
        <f t="shared" ca="1" si="253"/>
        <v>0</v>
      </c>
      <c r="AQ183" s="56">
        <f t="shared" ca="1" si="254"/>
        <v>0</v>
      </c>
      <c r="AR183" s="56">
        <f t="shared" ca="1" si="255"/>
        <v>0</v>
      </c>
      <c r="AS183" s="56">
        <f t="shared" ca="1" si="256"/>
        <v>0</v>
      </c>
      <c r="AT183" s="56">
        <f t="shared" ca="1" si="257"/>
        <v>0</v>
      </c>
      <c r="AU183" s="56">
        <f t="shared" ca="1" si="258"/>
        <v>0</v>
      </c>
      <c r="AV183" s="56">
        <f t="shared" ca="1" si="259"/>
        <v>0</v>
      </c>
      <c r="AW183" s="56">
        <f t="shared" ca="1" si="260"/>
        <v>0</v>
      </c>
      <c r="AX183" s="56">
        <f t="shared" ca="1" si="261"/>
        <v>0</v>
      </c>
      <c r="AY183" s="56">
        <f t="shared" ca="1" si="262"/>
        <v>0</v>
      </c>
      <c r="AZ183" s="56">
        <f t="shared" ca="1" si="263"/>
        <v>0</v>
      </c>
      <c r="BA183" s="56">
        <f t="shared" ca="1" si="264"/>
        <v>0</v>
      </c>
      <c r="BB183" s="56">
        <f t="shared" ca="1" si="265"/>
        <v>0</v>
      </c>
      <c r="BC183" s="56">
        <f t="shared" ca="1" si="266"/>
        <v>0</v>
      </c>
      <c r="BD183" s="56">
        <f t="shared" ca="1" si="267"/>
        <v>0</v>
      </c>
      <c r="BE183" s="56">
        <f t="shared" ca="1" si="268"/>
        <v>0</v>
      </c>
      <c r="BF183" s="56">
        <f t="shared" ca="1" si="269"/>
        <v>0</v>
      </c>
      <c r="BG183" s="56">
        <f t="shared" ca="1" si="270"/>
        <v>0</v>
      </c>
      <c r="BH183" s="56">
        <f t="shared" ca="1" si="271"/>
        <v>0</v>
      </c>
      <c r="BI183" s="56">
        <f t="shared" ca="1" si="272"/>
        <v>0</v>
      </c>
      <c r="BJ183" s="56">
        <f t="shared" ca="1" si="273"/>
        <v>0</v>
      </c>
      <c r="BK183" s="56">
        <f t="shared" ca="1" si="274"/>
        <v>0</v>
      </c>
      <c r="BL183" s="56">
        <f t="shared" ca="1" si="275"/>
        <v>0</v>
      </c>
      <c r="BM183" s="56">
        <f t="shared" ca="1" si="276"/>
        <v>0</v>
      </c>
      <c r="BN183" s="56">
        <f t="shared" ca="1" si="277"/>
        <v>0</v>
      </c>
      <c r="BO183" s="56">
        <f t="shared" ca="1" si="278"/>
        <v>0</v>
      </c>
      <c r="BP183" s="56">
        <f t="shared" ca="1" si="279"/>
        <v>0</v>
      </c>
      <c r="BQ183" s="56">
        <f t="shared" ca="1" si="280"/>
        <v>0</v>
      </c>
      <c r="BR183" s="56">
        <f t="shared" ca="1" si="281"/>
        <v>0</v>
      </c>
      <c r="BS183" s="56">
        <f t="shared" ca="1" si="282"/>
        <v>0</v>
      </c>
      <c r="BT183" s="56">
        <f t="shared" ca="1" si="283"/>
        <v>0</v>
      </c>
      <c r="BU183" s="56">
        <f t="shared" ca="1" si="284"/>
        <v>0</v>
      </c>
      <c r="BV183" s="56">
        <f t="shared" ca="1" si="285"/>
        <v>0</v>
      </c>
      <c r="BW183" s="56">
        <f t="shared" ca="1" si="286"/>
        <v>0</v>
      </c>
      <c r="BX183" s="56">
        <f t="shared" ca="1" si="287"/>
        <v>0</v>
      </c>
      <c r="BY183" s="56">
        <f t="shared" ca="1" si="288"/>
        <v>0</v>
      </c>
      <c r="BZ183" s="56">
        <f t="shared" ca="1" si="289"/>
        <v>0</v>
      </c>
      <c r="CA183" s="56">
        <f t="shared" ca="1" si="290"/>
        <v>0</v>
      </c>
      <c r="CB183" s="56">
        <f t="shared" ca="1" si="291"/>
        <v>0</v>
      </c>
      <c r="CC183" s="56">
        <f t="shared" ca="1" si="292"/>
        <v>0</v>
      </c>
      <c r="CD183" s="56">
        <f t="shared" ca="1" si="293"/>
        <v>0</v>
      </c>
      <c r="CE183" s="56">
        <f t="shared" ca="1" si="294"/>
        <v>0</v>
      </c>
      <c r="CF183" s="56">
        <f t="shared" ca="1" si="295"/>
        <v>0</v>
      </c>
      <c r="CG183" s="56">
        <f t="shared" ca="1" si="296"/>
        <v>0</v>
      </c>
      <c r="CH183" s="56">
        <f t="shared" ca="1" si="297"/>
        <v>0</v>
      </c>
      <c r="CI183" s="56">
        <f t="shared" ca="1" si="298"/>
        <v>0</v>
      </c>
      <c r="CJ183" s="56">
        <f t="shared" ca="1" si="299"/>
        <v>0</v>
      </c>
      <c r="CK183" s="56">
        <f t="shared" ca="1" si="300"/>
        <v>0</v>
      </c>
      <c r="CL183" s="56">
        <f t="shared" ca="1" si="301"/>
        <v>0</v>
      </c>
      <c r="CM183" s="56">
        <f t="shared" ca="1" si="302"/>
        <v>0</v>
      </c>
      <c r="CN183" s="56">
        <f t="shared" ca="1" si="303"/>
        <v>0</v>
      </c>
      <c r="CO183" s="56">
        <f t="shared" ca="1" si="304"/>
        <v>0</v>
      </c>
      <c r="CP183" s="56">
        <f t="shared" ca="1" si="305"/>
        <v>0</v>
      </c>
      <c r="CQ183" s="56">
        <f t="shared" ca="1" si="306"/>
        <v>0</v>
      </c>
      <c r="CR183" s="56">
        <f t="shared" ca="1" si="307"/>
        <v>0</v>
      </c>
      <c r="CS183" s="56">
        <f t="shared" ca="1" si="308"/>
        <v>0</v>
      </c>
      <c r="CT183" s="56">
        <f t="shared" ca="1" si="309"/>
        <v>0</v>
      </c>
      <c r="CU183" s="56">
        <f t="shared" ca="1" si="310"/>
        <v>0</v>
      </c>
      <c r="CV183" s="56">
        <f t="shared" ca="1" si="311"/>
        <v>0</v>
      </c>
      <c r="CW183" s="56">
        <f t="shared" ca="1" si="312"/>
        <v>0</v>
      </c>
      <c r="CX183" s="56">
        <f t="shared" ca="1" si="313"/>
        <v>0</v>
      </c>
      <c r="CY183" s="56">
        <f t="shared" ca="1" si="314"/>
        <v>0</v>
      </c>
      <c r="CZ183" s="56">
        <f t="shared" ca="1" si="315"/>
        <v>0</v>
      </c>
      <c r="DA183" s="56">
        <f t="shared" ca="1" si="316"/>
        <v>0</v>
      </c>
      <c r="DB183" s="56">
        <f t="shared" ca="1" si="317"/>
        <v>0</v>
      </c>
      <c r="DC183" s="56">
        <f t="shared" ca="1" si="318"/>
        <v>0</v>
      </c>
      <c r="DD183" s="56">
        <f t="shared" ca="1" si="319"/>
        <v>0</v>
      </c>
      <c r="DE183" s="56">
        <f t="shared" ca="1" si="320"/>
        <v>0</v>
      </c>
    </row>
    <row r="184" spans="1:109" ht="19.5" customHeight="1">
      <c r="A184" s="47"/>
      <c r="B184" s="62" t="str">
        <f t="shared" ca="1" si="214"/>
        <v/>
      </c>
      <c r="C184" s="63"/>
      <c r="D184" s="56">
        <f t="shared" ca="1" si="215"/>
        <v>0</v>
      </c>
      <c r="E184" s="56">
        <f t="shared" ca="1" si="216"/>
        <v>0</v>
      </c>
      <c r="F184" s="56">
        <f t="shared" ca="1" si="217"/>
        <v>0</v>
      </c>
      <c r="G184" s="56">
        <f t="shared" ca="1" si="218"/>
        <v>0</v>
      </c>
      <c r="H184" s="56">
        <f t="shared" ca="1" si="219"/>
        <v>0</v>
      </c>
      <c r="I184" s="56">
        <f t="shared" ca="1" si="220"/>
        <v>0</v>
      </c>
      <c r="J184" s="56">
        <f t="shared" ca="1" si="221"/>
        <v>0</v>
      </c>
      <c r="K184" s="56">
        <f t="shared" ca="1" si="222"/>
        <v>0</v>
      </c>
      <c r="L184" s="56">
        <f t="shared" ca="1" si="223"/>
        <v>0</v>
      </c>
      <c r="M184" s="56">
        <f t="shared" ca="1" si="224"/>
        <v>0</v>
      </c>
      <c r="N184" s="56">
        <f t="shared" ca="1" si="225"/>
        <v>0</v>
      </c>
      <c r="O184" s="56">
        <f t="shared" ca="1" si="226"/>
        <v>0</v>
      </c>
      <c r="P184" s="56">
        <f t="shared" ca="1" si="227"/>
        <v>0</v>
      </c>
      <c r="Q184" s="56">
        <f t="shared" ca="1" si="228"/>
        <v>0</v>
      </c>
      <c r="R184" s="56">
        <f t="shared" ca="1" si="229"/>
        <v>0</v>
      </c>
      <c r="S184" s="56">
        <f t="shared" ca="1" si="230"/>
        <v>0</v>
      </c>
      <c r="T184" s="56">
        <f t="shared" ca="1" si="231"/>
        <v>0</v>
      </c>
      <c r="U184" s="56">
        <f t="shared" ca="1" si="232"/>
        <v>0</v>
      </c>
      <c r="V184" s="56">
        <f t="shared" ca="1" si="233"/>
        <v>0</v>
      </c>
      <c r="W184" s="56">
        <f t="shared" ca="1" si="234"/>
        <v>0</v>
      </c>
      <c r="X184" s="56">
        <f t="shared" ca="1" si="235"/>
        <v>0</v>
      </c>
      <c r="Y184" s="56">
        <f t="shared" ca="1" si="236"/>
        <v>0</v>
      </c>
      <c r="Z184" s="56">
        <f t="shared" ca="1" si="237"/>
        <v>0</v>
      </c>
      <c r="AA184" s="56">
        <f t="shared" ca="1" si="238"/>
        <v>0</v>
      </c>
      <c r="AB184" s="56">
        <f t="shared" ca="1" si="239"/>
        <v>0</v>
      </c>
      <c r="AC184" s="56">
        <f t="shared" ca="1" si="240"/>
        <v>0</v>
      </c>
      <c r="AD184" s="56">
        <f t="shared" ca="1" si="241"/>
        <v>0</v>
      </c>
      <c r="AE184" s="56">
        <f t="shared" ca="1" si="242"/>
        <v>0</v>
      </c>
      <c r="AF184" s="56">
        <f t="shared" ca="1" si="243"/>
        <v>0</v>
      </c>
      <c r="AG184" s="56">
        <f t="shared" ca="1" si="244"/>
        <v>0</v>
      </c>
      <c r="AH184" s="56">
        <f t="shared" ca="1" si="245"/>
        <v>0</v>
      </c>
      <c r="AI184" s="56">
        <f t="shared" ca="1" si="246"/>
        <v>0</v>
      </c>
      <c r="AJ184" s="56">
        <f t="shared" ca="1" si="247"/>
        <v>0</v>
      </c>
      <c r="AK184" s="56">
        <f t="shared" ca="1" si="248"/>
        <v>0</v>
      </c>
      <c r="AL184" s="56">
        <f t="shared" ca="1" si="249"/>
        <v>0</v>
      </c>
      <c r="AM184" s="56">
        <f t="shared" ca="1" si="250"/>
        <v>0</v>
      </c>
      <c r="AN184" s="56">
        <f t="shared" ca="1" si="251"/>
        <v>0</v>
      </c>
      <c r="AO184" s="56">
        <f t="shared" ca="1" si="252"/>
        <v>0</v>
      </c>
      <c r="AP184" s="56">
        <f t="shared" ca="1" si="253"/>
        <v>0</v>
      </c>
      <c r="AQ184" s="56">
        <f t="shared" ca="1" si="254"/>
        <v>0</v>
      </c>
      <c r="AR184" s="56">
        <f t="shared" ca="1" si="255"/>
        <v>0</v>
      </c>
      <c r="AS184" s="56">
        <f t="shared" ca="1" si="256"/>
        <v>0</v>
      </c>
      <c r="AT184" s="56">
        <f t="shared" ca="1" si="257"/>
        <v>0</v>
      </c>
      <c r="AU184" s="56">
        <f t="shared" ca="1" si="258"/>
        <v>0</v>
      </c>
      <c r="AV184" s="56">
        <f t="shared" ca="1" si="259"/>
        <v>0</v>
      </c>
      <c r="AW184" s="56">
        <f t="shared" ca="1" si="260"/>
        <v>0</v>
      </c>
      <c r="AX184" s="56">
        <f t="shared" ca="1" si="261"/>
        <v>0</v>
      </c>
      <c r="AY184" s="56">
        <f t="shared" ca="1" si="262"/>
        <v>0</v>
      </c>
      <c r="AZ184" s="56">
        <f t="shared" ca="1" si="263"/>
        <v>0</v>
      </c>
      <c r="BA184" s="56">
        <f t="shared" ca="1" si="264"/>
        <v>0</v>
      </c>
      <c r="BB184" s="56">
        <f t="shared" ca="1" si="265"/>
        <v>0</v>
      </c>
      <c r="BC184" s="56">
        <f t="shared" ca="1" si="266"/>
        <v>0</v>
      </c>
      <c r="BD184" s="56">
        <f t="shared" ca="1" si="267"/>
        <v>0</v>
      </c>
      <c r="BE184" s="56">
        <f t="shared" ca="1" si="268"/>
        <v>0</v>
      </c>
      <c r="BF184" s="56">
        <f t="shared" ca="1" si="269"/>
        <v>0</v>
      </c>
      <c r="BG184" s="56">
        <f t="shared" ca="1" si="270"/>
        <v>0</v>
      </c>
      <c r="BH184" s="56">
        <f t="shared" ca="1" si="271"/>
        <v>0</v>
      </c>
      <c r="BI184" s="56">
        <f t="shared" ca="1" si="272"/>
        <v>0</v>
      </c>
      <c r="BJ184" s="56">
        <f t="shared" ca="1" si="273"/>
        <v>0</v>
      </c>
      <c r="BK184" s="56">
        <f t="shared" ca="1" si="274"/>
        <v>0</v>
      </c>
      <c r="BL184" s="56">
        <f t="shared" ca="1" si="275"/>
        <v>0</v>
      </c>
      <c r="BM184" s="56">
        <f t="shared" ca="1" si="276"/>
        <v>0</v>
      </c>
      <c r="BN184" s="56">
        <f t="shared" ca="1" si="277"/>
        <v>0</v>
      </c>
      <c r="BO184" s="56">
        <f t="shared" ca="1" si="278"/>
        <v>0</v>
      </c>
      <c r="BP184" s="56">
        <f t="shared" ca="1" si="279"/>
        <v>0</v>
      </c>
      <c r="BQ184" s="56">
        <f t="shared" ca="1" si="280"/>
        <v>0</v>
      </c>
      <c r="BR184" s="56">
        <f t="shared" ca="1" si="281"/>
        <v>0</v>
      </c>
      <c r="BS184" s="56">
        <f t="shared" ca="1" si="282"/>
        <v>0</v>
      </c>
      <c r="BT184" s="56">
        <f t="shared" ca="1" si="283"/>
        <v>0</v>
      </c>
      <c r="BU184" s="56">
        <f t="shared" ca="1" si="284"/>
        <v>0</v>
      </c>
      <c r="BV184" s="56">
        <f t="shared" ca="1" si="285"/>
        <v>0</v>
      </c>
      <c r="BW184" s="56">
        <f t="shared" ca="1" si="286"/>
        <v>0</v>
      </c>
      <c r="BX184" s="56">
        <f t="shared" ca="1" si="287"/>
        <v>0</v>
      </c>
      <c r="BY184" s="56">
        <f t="shared" ca="1" si="288"/>
        <v>0</v>
      </c>
      <c r="BZ184" s="56">
        <f t="shared" ca="1" si="289"/>
        <v>0</v>
      </c>
      <c r="CA184" s="56">
        <f t="shared" ca="1" si="290"/>
        <v>0</v>
      </c>
      <c r="CB184" s="56">
        <f t="shared" ca="1" si="291"/>
        <v>0</v>
      </c>
      <c r="CC184" s="56">
        <f t="shared" ca="1" si="292"/>
        <v>0</v>
      </c>
      <c r="CD184" s="56">
        <f t="shared" ca="1" si="293"/>
        <v>0</v>
      </c>
      <c r="CE184" s="56">
        <f t="shared" ca="1" si="294"/>
        <v>0</v>
      </c>
      <c r="CF184" s="56">
        <f t="shared" ca="1" si="295"/>
        <v>0</v>
      </c>
      <c r="CG184" s="56">
        <f t="shared" ca="1" si="296"/>
        <v>0</v>
      </c>
      <c r="CH184" s="56">
        <f t="shared" ca="1" si="297"/>
        <v>0</v>
      </c>
      <c r="CI184" s="56">
        <f t="shared" ca="1" si="298"/>
        <v>0</v>
      </c>
      <c r="CJ184" s="56">
        <f t="shared" ca="1" si="299"/>
        <v>0</v>
      </c>
      <c r="CK184" s="56">
        <f t="shared" ca="1" si="300"/>
        <v>0</v>
      </c>
      <c r="CL184" s="56">
        <f t="shared" ca="1" si="301"/>
        <v>0</v>
      </c>
      <c r="CM184" s="56">
        <f t="shared" ca="1" si="302"/>
        <v>0</v>
      </c>
      <c r="CN184" s="56">
        <f t="shared" ca="1" si="303"/>
        <v>0</v>
      </c>
      <c r="CO184" s="56">
        <f t="shared" ca="1" si="304"/>
        <v>0</v>
      </c>
      <c r="CP184" s="56">
        <f t="shared" ca="1" si="305"/>
        <v>0</v>
      </c>
      <c r="CQ184" s="56">
        <f t="shared" ca="1" si="306"/>
        <v>0</v>
      </c>
      <c r="CR184" s="56">
        <f t="shared" ca="1" si="307"/>
        <v>0</v>
      </c>
      <c r="CS184" s="56">
        <f t="shared" ca="1" si="308"/>
        <v>0</v>
      </c>
      <c r="CT184" s="56">
        <f t="shared" ca="1" si="309"/>
        <v>0</v>
      </c>
      <c r="CU184" s="56">
        <f t="shared" ca="1" si="310"/>
        <v>0</v>
      </c>
      <c r="CV184" s="56">
        <f t="shared" ca="1" si="311"/>
        <v>0</v>
      </c>
      <c r="CW184" s="56">
        <f t="shared" ca="1" si="312"/>
        <v>0</v>
      </c>
      <c r="CX184" s="56">
        <f t="shared" ca="1" si="313"/>
        <v>0</v>
      </c>
      <c r="CY184" s="56">
        <f t="shared" ca="1" si="314"/>
        <v>0</v>
      </c>
      <c r="CZ184" s="56">
        <f t="shared" ca="1" si="315"/>
        <v>0</v>
      </c>
      <c r="DA184" s="56">
        <f t="shared" ca="1" si="316"/>
        <v>0</v>
      </c>
      <c r="DB184" s="56">
        <f t="shared" ca="1" si="317"/>
        <v>0</v>
      </c>
      <c r="DC184" s="56">
        <f t="shared" ca="1" si="318"/>
        <v>0</v>
      </c>
      <c r="DD184" s="56">
        <f t="shared" ca="1" si="319"/>
        <v>0</v>
      </c>
      <c r="DE184" s="56">
        <f t="shared" ca="1" si="320"/>
        <v>0</v>
      </c>
    </row>
    <row r="185" spans="1:109" ht="19.5" customHeight="1">
      <c r="A185" s="47"/>
      <c r="B185" s="62" t="str">
        <f t="shared" ca="1" si="214"/>
        <v/>
      </c>
      <c r="C185" s="63"/>
      <c r="D185" s="56">
        <f t="shared" ca="1" si="215"/>
        <v>0</v>
      </c>
      <c r="E185" s="56">
        <f t="shared" ca="1" si="216"/>
        <v>0</v>
      </c>
      <c r="F185" s="56">
        <f t="shared" ca="1" si="217"/>
        <v>0</v>
      </c>
      <c r="G185" s="56">
        <f t="shared" ca="1" si="218"/>
        <v>0</v>
      </c>
      <c r="H185" s="56">
        <f t="shared" ca="1" si="219"/>
        <v>0</v>
      </c>
      <c r="I185" s="56">
        <f t="shared" ca="1" si="220"/>
        <v>0</v>
      </c>
      <c r="J185" s="56">
        <f t="shared" ca="1" si="221"/>
        <v>0</v>
      </c>
      <c r="K185" s="56">
        <f t="shared" ca="1" si="222"/>
        <v>0</v>
      </c>
      <c r="L185" s="56">
        <f t="shared" ca="1" si="223"/>
        <v>0</v>
      </c>
      <c r="M185" s="56">
        <f t="shared" ca="1" si="224"/>
        <v>0</v>
      </c>
      <c r="N185" s="56">
        <f t="shared" ca="1" si="225"/>
        <v>0</v>
      </c>
      <c r="O185" s="56">
        <f t="shared" ca="1" si="226"/>
        <v>0</v>
      </c>
      <c r="P185" s="56">
        <f t="shared" ca="1" si="227"/>
        <v>0</v>
      </c>
      <c r="Q185" s="56">
        <f t="shared" ca="1" si="228"/>
        <v>0</v>
      </c>
      <c r="R185" s="56">
        <f t="shared" ca="1" si="229"/>
        <v>0</v>
      </c>
      <c r="S185" s="56">
        <f t="shared" ca="1" si="230"/>
        <v>0</v>
      </c>
      <c r="T185" s="56">
        <f t="shared" ca="1" si="231"/>
        <v>0</v>
      </c>
      <c r="U185" s="56">
        <f t="shared" ca="1" si="232"/>
        <v>0</v>
      </c>
      <c r="V185" s="56">
        <f t="shared" ca="1" si="233"/>
        <v>0</v>
      </c>
      <c r="W185" s="56">
        <f t="shared" ca="1" si="234"/>
        <v>0</v>
      </c>
      <c r="X185" s="56">
        <f t="shared" ca="1" si="235"/>
        <v>0</v>
      </c>
      <c r="Y185" s="56">
        <f t="shared" ca="1" si="236"/>
        <v>0</v>
      </c>
      <c r="Z185" s="56">
        <f t="shared" ca="1" si="237"/>
        <v>0</v>
      </c>
      <c r="AA185" s="56">
        <f t="shared" ca="1" si="238"/>
        <v>0</v>
      </c>
      <c r="AB185" s="56">
        <f t="shared" ca="1" si="239"/>
        <v>0</v>
      </c>
      <c r="AC185" s="56">
        <f t="shared" ca="1" si="240"/>
        <v>0</v>
      </c>
      <c r="AD185" s="56">
        <f t="shared" ca="1" si="241"/>
        <v>0</v>
      </c>
      <c r="AE185" s="56">
        <f t="shared" ca="1" si="242"/>
        <v>0</v>
      </c>
      <c r="AF185" s="56">
        <f t="shared" ca="1" si="243"/>
        <v>0</v>
      </c>
      <c r="AG185" s="56">
        <f t="shared" ca="1" si="244"/>
        <v>0</v>
      </c>
      <c r="AH185" s="56">
        <f t="shared" ca="1" si="245"/>
        <v>0</v>
      </c>
      <c r="AI185" s="56">
        <f t="shared" ca="1" si="246"/>
        <v>0</v>
      </c>
      <c r="AJ185" s="56">
        <f t="shared" ca="1" si="247"/>
        <v>0</v>
      </c>
      <c r="AK185" s="56">
        <f t="shared" ca="1" si="248"/>
        <v>0</v>
      </c>
      <c r="AL185" s="56">
        <f t="shared" ca="1" si="249"/>
        <v>0</v>
      </c>
      <c r="AM185" s="56">
        <f t="shared" ca="1" si="250"/>
        <v>0</v>
      </c>
      <c r="AN185" s="56">
        <f t="shared" ca="1" si="251"/>
        <v>0</v>
      </c>
      <c r="AO185" s="56">
        <f t="shared" ca="1" si="252"/>
        <v>0</v>
      </c>
      <c r="AP185" s="56">
        <f t="shared" ca="1" si="253"/>
        <v>0</v>
      </c>
      <c r="AQ185" s="56">
        <f t="shared" ca="1" si="254"/>
        <v>0</v>
      </c>
      <c r="AR185" s="56">
        <f t="shared" ca="1" si="255"/>
        <v>0</v>
      </c>
      <c r="AS185" s="56">
        <f t="shared" ca="1" si="256"/>
        <v>0</v>
      </c>
      <c r="AT185" s="56">
        <f t="shared" ca="1" si="257"/>
        <v>0</v>
      </c>
      <c r="AU185" s="56">
        <f t="shared" ca="1" si="258"/>
        <v>0</v>
      </c>
      <c r="AV185" s="56">
        <f t="shared" ca="1" si="259"/>
        <v>0</v>
      </c>
      <c r="AW185" s="56">
        <f t="shared" ca="1" si="260"/>
        <v>0</v>
      </c>
      <c r="AX185" s="56">
        <f t="shared" ca="1" si="261"/>
        <v>0</v>
      </c>
      <c r="AY185" s="56">
        <f t="shared" ca="1" si="262"/>
        <v>0</v>
      </c>
      <c r="AZ185" s="56">
        <f t="shared" ca="1" si="263"/>
        <v>0</v>
      </c>
      <c r="BA185" s="56">
        <f t="shared" ca="1" si="264"/>
        <v>0</v>
      </c>
      <c r="BB185" s="56">
        <f t="shared" ca="1" si="265"/>
        <v>0</v>
      </c>
      <c r="BC185" s="56">
        <f t="shared" ca="1" si="266"/>
        <v>0</v>
      </c>
      <c r="BD185" s="56">
        <f t="shared" ca="1" si="267"/>
        <v>0</v>
      </c>
      <c r="BE185" s="56">
        <f t="shared" ca="1" si="268"/>
        <v>0</v>
      </c>
      <c r="BF185" s="56">
        <f t="shared" ca="1" si="269"/>
        <v>0</v>
      </c>
      <c r="BG185" s="56">
        <f t="shared" ca="1" si="270"/>
        <v>0</v>
      </c>
      <c r="BH185" s="56">
        <f t="shared" ca="1" si="271"/>
        <v>0</v>
      </c>
      <c r="BI185" s="56">
        <f t="shared" ca="1" si="272"/>
        <v>0</v>
      </c>
      <c r="BJ185" s="56">
        <f t="shared" ca="1" si="273"/>
        <v>0</v>
      </c>
      <c r="BK185" s="56">
        <f t="shared" ca="1" si="274"/>
        <v>0</v>
      </c>
      <c r="BL185" s="56">
        <f t="shared" ca="1" si="275"/>
        <v>0</v>
      </c>
      <c r="BM185" s="56">
        <f t="shared" ca="1" si="276"/>
        <v>0</v>
      </c>
      <c r="BN185" s="56">
        <f t="shared" ca="1" si="277"/>
        <v>0</v>
      </c>
      <c r="BO185" s="56">
        <f t="shared" ca="1" si="278"/>
        <v>0</v>
      </c>
      <c r="BP185" s="56">
        <f t="shared" ca="1" si="279"/>
        <v>0</v>
      </c>
      <c r="BQ185" s="56">
        <f t="shared" ca="1" si="280"/>
        <v>0</v>
      </c>
      <c r="BR185" s="56">
        <f t="shared" ca="1" si="281"/>
        <v>0</v>
      </c>
      <c r="BS185" s="56">
        <f t="shared" ca="1" si="282"/>
        <v>0</v>
      </c>
      <c r="BT185" s="56">
        <f t="shared" ca="1" si="283"/>
        <v>0</v>
      </c>
      <c r="BU185" s="56">
        <f t="shared" ca="1" si="284"/>
        <v>0</v>
      </c>
      <c r="BV185" s="56">
        <f t="shared" ca="1" si="285"/>
        <v>0</v>
      </c>
      <c r="BW185" s="56">
        <f t="shared" ca="1" si="286"/>
        <v>0</v>
      </c>
      <c r="BX185" s="56">
        <f t="shared" ca="1" si="287"/>
        <v>0</v>
      </c>
      <c r="BY185" s="56">
        <f t="shared" ca="1" si="288"/>
        <v>0</v>
      </c>
      <c r="BZ185" s="56">
        <f t="shared" ca="1" si="289"/>
        <v>0</v>
      </c>
      <c r="CA185" s="56">
        <f t="shared" ca="1" si="290"/>
        <v>0</v>
      </c>
      <c r="CB185" s="56">
        <f t="shared" ca="1" si="291"/>
        <v>0</v>
      </c>
      <c r="CC185" s="56">
        <f t="shared" ca="1" si="292"/>
        <v>0</v>
      </c>
      <c r="CD185" s="56">
        <f t="shared" ca="1" si="293"/>
        <v>0</v>
      </c>
      <c r="CE185" s="56">
        <f t="shared" ca="1" si="294"/>
        <v>0</v>
      </c>
      <c r="CF185" s="56">
        <f t="shared" ca="1" si="295"/>
        <v>0</v>
      </c>
      <c r="CG185" s="56">
        <f t="shared" ca="1" si="296"/>
        <v>0</v>
      </c>
      <c r="CH185" s="56">
        <f t="shared" ca="1" si="297"/>
        <v>0</v>
      </c>
      <c r="CI185" s="56">
        <f t="shared" ca="1" si="298"/>
        <v>0</v>
      </c>
      <c r="CJ185" s="56">
        <f t="shared" ca="1" si="299"/>
        <v>0</v>
      </c>
      <c r="CK185" s="56">
        <f t="shared" ca="1" si="300"/>
        <v>0</v>
      </c>
      <c r="CL185" s="56">
        <f t="shared" ca="1" si="301"/>
        <v>0</v>
      </c>
      <c r="CM185" s="56">
        <f t="shared" ca="1" si="302"/>
        <v>0</v>
      </c>
      <c r="CN185" s="56">
        <f t="shared" ca="1" si="303"/>
        <v>0</v>
      </c>
      <c r="CO185" s="56">
        <f t="shared" ca="1" si="304"/>
        <v>0</v>
      </c>
      <c r="CP185" s="56">
        <f t="shared" ca="1" si="305"/>
        <v>0</v>
      </c>
      <c r="CQ185" s="56">
        <f t="shared" ca="1" si="306"/>
        <v>0</v>
      </c>
      <c r="CR185" s="56">
        <f t="shared" ca="1" si="307"/>
        <v>0</v>
      </c>
      <c r="CS185" s="56">
        <f t="shared" ca="1" si="308"/>
        <v>0</v>
      </c>
      <c r="CT185" s="56">
        <f t="shared" ca="1" si="309"/>
        <v>0</v>
      </c>
      <c r="CU185" s="56">
        <f t="shared" ca="1" si="310"/>
        <v>0</v>
      </c>
      <c r="CV185" s="56">
        <f t="shared" ca="1" si="311"/>
        <v>0</v>
      </c>
      <c r="CW185" s="56">
        <f t="shared" ca="1" si="312"/>
        <v>0</v>
      </c>
      <c r="CX185" s="56">
        <f t="shared" ca="1" si="313"/>
        <v>0</v>
      </c>
      <c r="CY185" s="56">
        <f t="shared" ca="1" si="314"/>
        <v>0</v>
      </c>
      <c r="CZ185" s="56">
        <f t="shared" ca="1" si="315"/>
        <v>0</v>
      </c>
      <c r="DA185" s="56">
        <f t="shared" ca="1" si="316"/>
        <v>0</v>
      </c>
      <c r="DB185" s="56">
        <f t="shared" ca="1" si="317"/>
        <v>0</v>
      </c>
      <c r="DC185" s="56">
        <f t="shared" ca="1" si="318"/>
        <v>0</v>
      </c>
      <c r="DD185" s="56">
        <f t="shared" ca="1" si="319"/>
        <v>0</v>
      </c>
      <c r="DE185" s="56">
        <f t="shared" ca="1" si="320"/>
        <v>0</v>
      </c>
    </row>
    <row r="186" spans="1:109" ht="19.5" customHeight="1">
      <c r="A186" s="47"/>
      <c r="B186" s="62" t="str">
        <f t="shared" ca="1" si="214"/>
        <v/>
      </c>
      <c r="C186" s="63"/>
      <c r="D186" s="56">
        <f t="shared" ca="1" si="215"/>
        <v>0</v>
      </c>
      <c r="E186" s="56">
        <f t="shared" ca="1" si="216"/>
        <v>0</v>
      </c>
      <c r="F186" s="56">
        <f t="shared" ca="1" si="217"/>
        <v>0</v>
      </c>
      <c r="G186" s="56">
        <f t="shared" ca="1" si="218"/>
        <v>0</v>
      </c>
      <c r="H186" s="56">
        <f t="shared" ca="1" si="219"/>
        <v>0</v>
      </c>
      <c r="I186" s="56">
        <f t="shared" ca="1" si="220"/>
        <v>0</v>
      </c>
      <c r="J186" s="56">
        <f t="shared" ca="1" si="221"/>
        <v>0</v>
      </c>
      <c r="K186" s="56">
        <f t="shared" ca="1" si="222"/>
        <v>0</v>
      </c>
      <c r="L186" s="56">
        <f t="shared" ca="1" si="223"/>
        <v>0</v>
      </c>
      <c r="M186" s="56">
        <f t="shared" ca="1" si="224"/>
        <v>0</v>
      </c>
      <c r="N186" s="56">
        <f t="shared" ca="1" si="225"/>
        <v>0</v>
      </c>
      <c r="O186" s="56">
        <f t="shared" ca="1" si="226"/>
        <v>0</v>
      </c>
      <c r="P186" s="56">
        <f t="shared" ca="1" si="227"/>
        <v>0</v>
      </c>
      <c r="Q186" s="56">
        <f t="shared" ca="1" si="228"/>
        <v>0</v>
      </c>
      <c r="R186" s="56">
        <f t="shared" ca="1" si="229"/>
        <v>0</v>
      </c>
      <c r="S186" s="56">
        <f t="shared" ca="1" si="230"/>
        <v>0</v>
      </c>
      <c r="T186" s="56">
        <f t="shared" ca="1" si="231"/>
        <v>0</v>
      </c>
      <c r="U186" s="56">
        <f t="shared" ca="1" si="232"/>
        <v>0</v>
      </c>
      <c r="V186" s="56">
        <f t="shared" ca="1" si="233"/>
        <v>0</v>
      </c>
      <c r="W186" s="56">
        <f t="shared" ca="1" si="234"/>
        <v>0</v>
      </c>
      <c r="X186" s="56">
        <f t="shared" ca="1" si="235"/>
        <v>0</v>
      </c>
      <c r="Y186" s="56">
        <f t="shared" ca="1" si="236"/>
        <v>0</v>
      </c>
      <c r="Z186" s="56">
        <f t="shared" ca="1" si="237"/>
        <v>0</v>
      </c>
      <c r="AA186" s="56">
        <f t="shared" ca="1" si="238"/>
        <v>0</v>
      </c>
      <c r="AB186" s="56">
        <f t="shared" ca="1" si="239"/>
        <v>0</v>
      </c>
      <c r="AC186" s="56">
        <f t="shared" ca="1" si="240"/>
        <v>0</v>
      </c>
      <c r="AD186" s="56">
        <f t="shared" ca="1" si="241"/>
        <v>0</v>
      </c>
      <c r="AE186" s="56">
        <f t="shared" ca="1" si="242"/>
        <v>0</v>
      </c>
      <c r="AF186" s="56">
        <f t="shared" ca="1" si="243"/>
        <v>0</v>
      </c>
      <c r="AG186" s="56">
        <f t="shared" ca="1" si="244"/>
        <v>0</v>
      </c>
      <c r="AH186" s="56">
        <f t="shared" ca="1" si="245"/>
        <v>0</v>
      </c>
      <c r="AI186" s="56">
        <f t="shared" ca="1" si="246"/>
        <v>0</v>
      </c>
      <c r="AJ186" s="56">
        <f t="shared" ca="1" si="247"/>
        <v>0</v>
      </c>
      <c r="AK186" s="56">
        <f t="shared" ca="1" si="248"/>
        <v>0</v>
      </c>
      <c r="AL186" s="56">
        <f t="shared" ca="1" si="249"/>
        <v>0</v>
      </c>
      <c r="AM186" s="56">
        <f t="shared" ca="1" si="250"/>
        <v>0</v>
      </c>
      <c r="AN186" s="56">
        <f t="shared" ca="1" si="251"/>
        <v>0</v>
      </c>
      <c r="AO186" s="56">
        <f t="shared" ca="1" si="252"/>
        <v>0</v>
      </c>
      <c r="AP186" s="56">
        <f t="shared" ca="1" si="253"/>
        <v>0</v>
      </c>
      <c r="AQ186" s="56">
        <f t="shared" ca="1" si="254"/>
        <v>0</v>
      </c>
      <c r="AR186" s="56">
        <f t="shared" ca="1" si="255"/>
        <v>0</v>
      </c>
      <c r="AS186" s="56">
        <f t="shared" ca="1" si="256"/>
        <v>0</v>
      </c>
      <c r="AT186" s="56">
        <f t="shared" ca="1" si="257"/>
        <v>0</v>
      </c>
      <c r="AU186" s="56">
        <f t="shared" ca="1" si="258"/>
        <v>0</v>
      </c>
      <c r="AV186" s="56">
        <f t="shared" ca="1" si="259"/>
        <v>0</v>
      </c>
      <c r="AW186" s="56">
        <f t="shared" ca="1" si="260"/>
        <v>0</v>
      </c>
      <c r="AX186" s="56">
        <f t="shared" ca="1" si="261"/>
        <v>0</v>
      </c>
      <c r="AY186" s="56">
        <f t="shared" ca="1" si="262"/>
        <v>0</v>
      </c>
      <c r="AZ186" s="56">
        <f t="shared" ca="1" si="263"/>
        <v>0</v>
      </c>
      <c r="BA186" s="56">
        <f t="shared" ca="1" si="264"/>
        <v>0</v>
      </c>
      <c r="BB186" s="56">
        <f t="shared" ca="1" si="265"/>
        <v>0</v>
      </c>
      <c r="BC186" s="56">
        <f t="shared" ca="1" si="266"/>
        <v>0</v>
      </c>
      <c r="BD186" s="56">
        <f t="shared" ca="1" si="267"/>
        <v>0</v>
      </c>
      <c r="BE186" s="56">
        <f t="shared" ca="1" si="268"/>
        <v>0</v>
      </c>
      <c r="BF186" s="56">
        <f t="shared" ca="1" si="269"/>
        <v>0</v>
      </c>
      <c r="BG186" s="56">
        <f t="shared" ca="1" si="270"/>
        <v>0</v>
      </c>
      <c r="BH186" s="56">
        <f t="shared" ca="1" si="271"/>
        <v>0</v>
      </c>
      <c r="BI186" s="56">
        <f t="shared" ca="1" si="272"/>
        <v>0</v>
      </c>
      <c r="BJ186" s="56">
        <f t="shared" ca="1" si="273"/>
        <v>0</v>
      </c>
      <c r="BK186" s="56">
        <f t="shared" ca="1" si="274"/>
        <v>0</v>
      </c>
      <c r="BL186" s="56">
        <f t="shared" ca="1" si="275"/>
        <v>0</v>
      </c>
      <c r="BM186" s="56">
        <f t="shared" ca="1" si="276"/>
        <v>0</v>
      </c>
      <c r="BN186" s="56">
        <f t="shared" ca="1" si="277"/>
        <v>0</v>
      </c>
      <c r="BO186" s="56">
        <f t="shared" ca="1" si="278"/>
        <v>0</v>
      </c>
      <c r="BP186" s="56">
        <f t="shared" ca="1" si="279"/>
        <v>0</v>
      </c>
      <c r="BQ186" s="56">
        <f t="shared" ca="1" si="280"/>
        <v>0</v>
      </c>
      <c r="BR186" s="56">
        <f t="shared" ca="1" si="281"/>
        <v>0</v>
      </c>
      <c r="BS186" s="56">
        <f t="shared" ca="1" si="282"/>
        <v>0</v>
      </c>
      <c r="BT186" s="56">
        <f t="shared" ca="1" si="283"/>
        <v>0</v>
      </c>
      <c r="BU186" s="56">
        <f t="shared" ca="1" si="284"/>
        <v>0</v>
      </c>
      <c r="BV186" s="56">
        <f t="shared" ca="1" si="285"/>
        <v>0</v>
      </c>
      <c r="BW186" s="56">
        <f t="shared" ca="1" si="286"/>
        <v>0</v>
      </c>
      <c r="BX186" s="56">
        <f t="shared" ca="1" si="287"/>
        <v>0</v>
      </c>
      <c r="BY186" s="56">
        <f t="shared" ca="1" si="288"/>
        <v>0</v>
      </c>
      <c r="BZ186" s="56">
        <f t="shared" ca="1" si="289"/>
        <v>0</v>
      </c>
      <c r="CA186" s="56">
        <f t="shared" ca="1" si="290"/>
        <v>0</v>
      </c>
      <c r="CB186" s="56">
        <f t="shared" ca="1" si="291"/>
        <v>0</v>
      </c>
      <c r="CC186" s="56">
        <f t="shared" ca="1" si="292"/>
        <v>0</v>
      </c>
      <c r="CD186" s="56">
        <f t="shared" ca="1" si="293"/>
        <v>0</v>
      </c>
      <c r="CE186" s="56">
        <f t="shared" ca="1" si="294"/>
        <v>0</v>
      </c>
      <c r="CF186" s="56">
        <f t="shared" ca="1" si="295"/>
        <v>0</v>
      </c>
      <c r="CG186" s="56">
        <f t="shared" ca="1" si="296"/>
        <v>0</v>
      </c>
      <c r="CH186" s="56">
        <f t="shared" ca="1" si="297"/>
        <v>0</v>
      </c>
      <c r="CI186" s="56">
        <f t="shared" ca="1" si="298"/>
        <v>0</v>
      </c>
      <c r="CJ186" s="56">
        <f t="shared" ca="1" si="299"/>
        <v>0</v>
      </c>
      <c r="CK186" s="56">
        <f t="shared" ca="1" si="300"/>
        <v>0</v>
      </c>
      <c r="CL186" s="56">
        <f t="shared" ca="1" si="301"/>
        <v>0</v>
      </c>
      <c r="CM186" s="56">
        <f t="shared" ca="1" si="302"/>
        <v>0</v>
      </c>
      <c r="CN186" s="56">
        <f t="shared" ca="1" si="303"/>
        <v>0</v>
      </c>
      <c r="CO186" s="56">
        <f t="shared" ca="1" si="304"/>
        <v>0</v>
      </c>
      <c r="CP186" s="56">
        <f t="shared" ca="1" si="305"/>
        <v>0</v>
      </c>
      <c r="CQ186" s="56">
        <f t="shared" ca="1" si="306"/>
        <v>0</v>
      </c>
      <c r="CR186" s="56">
        <f t="shared" ca="1" si="307"/>
        <v>0</v>
      </c>
      <c r="CS186" s="56">
        <f t="shared" ca="1" si="308"/>
        <v>0</v>
      </c>
      <c r="CT186" s="56">
        <f t="shared" ca="1" si="309"/>
        <v>0</v>
      </c>
      <c r="CU186" s="56">
        <f t="shared" ca="1" si="310"/>
        <v>0</v>
      </c>
      <c r="CV186" s="56">
        <f t="shared" ca="1" si="311"/>
        <v>0</v>
      </c>
      <c r="CW186" s="56">
        <f t="shared" ca="1" si="312"/>
        <v>0</v>
      </c>
      <c r="CX186" s="56">
        <f t="shared" ca="1" si="313"/>
        <v>0</v>
      </c>
      <c r="CY186" s="56">
        <f t="shared" ca="1" si="314"/>
        <v>0</v>
      </c>
      <c r="CZ186" s="56">
        <f t="shared" ca="1" si="315"/>
        <v>0</v>
      </c>
      <c r="DA186" s="56">
        <f t="shared" ca="1" si="316"/>
        <v>0</v>
      </c>
      <c r="DB186" s="56">
        <f t="shared" ca="1" si="317"/>
        <v>0</v>
      </c>
      <c r="DC186" s="56">
        <f t="shared" ca="1" si="318"/>
        <v>0</v>
      </c>
      <c r="DD186" s="56">
        <f t="shared" ca="1" si="319"/>
        <v>0</v>
      </c>
      <c r="DE186" s="56">
        <f t="shared" ca="1" si="320"/>
        <v>0</v>
      </c>
    </row>
    <row r="187" spans="1:109" ht="19.5" customHeight="1">
      <c r="A187" s="47"/>
      <c r="B187" s="62" t="str">
        <f t="shared" ca="1" si="214"/>
        <v/>
      </c>
      <c r="C187" s="63"/>
      <c r="D187" s="56">
        <f t="shared" ca="1" si="215"/>
        <v>0</v>
      </c>
      <c r="E187" s="56">
        <f t="shared" ca="1" si="216"/>
        <v>0</v>
      </c>
      <c r="F187" s="56">
        <f t="shared" ca="1" si="217"/>
        <v>0</v>
      </c>
      <c r="G187" s="56">
        <f t="shared" ca="1" si="218"/>
        <v>0</v>
      </c>
      <c r="H187" s="56">
        <f t="shared" ca="1" si="219"/>
        <v>0</v>
      </c>
      <c r="I187" s="56">
        <f t="shared" ca="1" si="220"/>
        <v>0</v>
      </c>
      <c r="J187" s="56">
        <f t="shared" ca="1" si="221"/>
        <v>0</v>
      </c>
      <c r="K187" s="56">
        <f t="shared" ca="1" si="222"/>
        <v>0</v>
      </c>
      <c r="L187" s="56">
        <f t="shared" ca="1" si="223"/>
        <v>0</v>
      </c>
      <c r="M187" s="56">
        <f t="shared" ca="1" si="224"/>
        <v>0</v>
      </c>
      <c r="N187" s="56">
        <f t="shared" ca="1" si="225"/>
        <v>0</v>
      </c>
      <c r="O187" s="56">
        <f t="shared" ca="1" si="226"/>
        <v>0</v>
      </c>
      <c r="P187" s="56">
        <f t="shared" ca="1" si="227"/>
        <v>0</v>
      </c>
      <c r="Q187" s="56">
        <f t="shared" ca="1" si="228"/>
        <v>0</v>
      </c>
      <c r="R187" s="56">
        <f t="shared" ca="1" si="229"/>
        <v>0</v>
      </c>
      <c r="S187" s="56">
        <f t="shared" ca="1" si="230"/>
        <v>0</v>
      </c>
      <c r="T187" s="56">
        <f t="shared" ca="1" si="231"/>
        <v>0</v>
      </c>
      <c r="U187" s="56">
        <f t="shared" ca="1" si="232"/>
        <v>0</v>
      </c>
      <c r="V187" s="56">
        <f t="shared" ca="1" si="233"/>
        <v>0</v>
      </c>
      <c r="W187" s="56">
        <f t="shared" ca="1" si="234"/>
        <v>0</v>
      </c>
      <c r="X187" s="56">
        <f t="shared" ca="1" si="235"/>
        <v>0</v>
      </c>
      <c r="Y187" s="56">
        <f t="shared" ca="1" si="236"/>
        <v>0</v>
      </c>
      <c r="Z187" s="56">
        <f t="shared" ca="1" si="237"/>
        <v>0</v>
      </c>
      <c r="AA187" s="56">
        <f t="shared" ca="1" si="238"/>
        <v>0</v>
      </c>
      <c r="AB187" s="56">
        <f t="shared" ca="1" si="239"/>
        <v>0</v>
      </c>
      <c r="AC187" s="56">
        <f t="shared" ca="1" si="240"/>
        <v>0</v>
      </c>
      <c r="AD187" s="56">
        <f t="shared" ca="1" si="241"/>
        <v>0</v>
      </c>
      <c r="AE187" s="56">
        <f t="shared" ca="1" si="242"/>
        <v>0</v>
      </c>
      <c r="AF187" s="56">
        <f t="shared" ca="1" si="243"/>
        <v>0</v>
      </c>
      <c r="AG187" s="56">
        <f t="shared" ca="1" si="244"/>
        <v>0</v>
      </c>
      <c r="AH187" s="56">
        <f t="shared" ca="1" si="245"/>
        <v>0</v>
      </c>
      <c r="AI187" s="56">
        <f t="shared" ca="1" si="246"/>
        <v>0</v>
      </c>
      <c r="AJ187" s="56">
        <f t="shared" ca="1" si="247"/>
        <v>0</v>
      </c>
      <c r="AK187" s="56">
        <f t="shared" ca="1" si="248"/>
        <v>0</v>
      </c>
      <c r="AL187" s="56">
        <f t="shared" ca="1" si="249"/>
        <v>0</v>
      </c>
      <c r="AM187" s="56">
        <f t="shared" ca="1" si="250"/>
        <v>0</v>
      </c>
      <c r="AN187" s="56">
        <f t="shared" ca="1" si="251"/>
        <v>0</v>
      </c>
      <c r="AO187" s="56">
        <f t="shared" ca="1" si="252"/>
        <v>0</v>
      </c>
      <c r="AP187" s="56">
        <f t="shared" ca="1" si="253"/>
        <v>0</v>
      </c>
      <c r="AQ187" s="56">
        <f t="shared" ca="1" si="254"/>
        <v>0</v>
      </c>
      <c r="AR187" s="56">
        <f t="shared" ca="1" si="255"/>
        <v>0</v>
      </c>
      <c r="AS187" s="56">
        <f t="shared" ca="1" si="256"/>
        <v>0</v>
      </c>
      <c r="AT187" s="56">
        <f t="shared" ca="1" si="257"/>
        <v>0</v>
      </c>
      <c r="AU187" s="56">
        <f t="shared" ca="1" si="258"/>
        <v>0</v>
      </c>
      <c r="AV187" s="56">
        <f t="shared" ca="1" si="259"/>
        <v>0</v>
      </c>
      <c r="AW187" s="56">
        <f t="shared" ca="1" si="260"/>
        <v>0</v>
      </c>
      <c r="AX187" s="56">
        <f t="shared" ca="1" si="261"/>
        <v>0</v>
      </c>
      <c r="AY187" s="56">
        <f t="shared" ca="1" si="262"/>
        <v>0</v>
      </c>
      <c r="AZ187" s="56">
        <f t="shared" ca="1" si="263"/>
        <v>0</v>
      </c>
      <c r="BA187" s="56">
        <f t="shared" ca="1" si="264"/>
        <v>0</v>
      </c>
      <c r="BB187" s="56">
        <f t="shared" ca="1" si="265"/>
        <v>0</v>
      </c>
      <c r="BC187" s="56">
        <f t="shared" ca="1" si="266"/>
        <v>0</v>
      </c>
      <c r="BD187" s="56">
        <f t="shared" ca="1" si="267"/>
        <v>0</v>
      </c>
      <c r="BE187" s="56">
        <f t="shared" ca="1" si="268"/>
        <v>0</v>
      </c>
      <c r="BF187" s="56">
        <f t="shared" ca="1" si="269"/>
        <v>0</v>
      </c>
      <c r="BG187" s="56">
        <f t="shared" ca="1" si="270"/>
        <v>0</v>
      </c>
      <c r="BH187" s="56">
        <f t="shared" ca="1" si="271"/>
        <v>0</v>
      </c>
      <c r="BI187" s="56">
        <f t="shared" ca="1" si="272"/>
        <v>0</v>
      </c>
      <c r="BJ187" s="56">
        <f t="shared" ca="1" si="273"/>
        <v>0</v>
      </c>
      <c r="BK187" s="56">
        <f t="shared" ca="1" si="274"/>
        <v>0</v>
      </c>
      <c r="BL187" s="56">
        <f t="shared" ca="1" si="275"/>
        <v>0</v>
      </c>
      <c r="BM187" s="56">
        <f t="shared" ca="1" si="276"/>
        <v>0</v>
      </c>
      <c r="BN187" s="56">
        <f t="shared" ca="1" si="277"/>
        <v>0</v>
      </c>
      <c r="BO187" s="56">
        <f t="shared" ca="1" si="278"/>
        <v>0</v>
      </c>
      <c r="BP187" s="56">
        <f t="shared" ca="1" si="279"/>
        <v>0</v>
      </c>
      <c r="BQ187" s="56">
        <f t="shared" ca="1" si="280"/>
        <v>0</v>
      </c>
      <c r="BR187" s="56">
        <f t="shared" ca="1" si="281"/>
        <v>0</v>
      </c>
      <c r="BS187" s="56">
        <f t="shared" ca="1" si="282"/>
        <v>0</v>
      </c>
      <c r="BT187" s="56">
        <f t="shared" ca="1" si="283"/>
        <v>0</v>
      </c>
      <c r="BU187" s="56">
        <f t="shared" ca="1" si="284"/>
        <v>0</v>
      </c>
      <c r="BV187" s="56">
        <f t="shared" ca="1" si="285"/>
        <v>0</v>
      </c>
      <c r="BW187" s="56">
        <f t="shared" ca="1" si="286"/>
        <v>0</v>
      </c>
      <c r="BX187" s="56">
        <f t="shared" ca="1" si="287"/>
        <v>0</v>
      </c>
      <c r="BY187" s="56">
        <f t="shared" ca="1" si="288"/>
        <v>0</v>
      </c>
      <c r="BZ187" s="56">
        <f t="shared" ca="1" si="289"/>
        <v>0</v>
      </c>
      <c r="CA187" s="56">
        <f t="shared" ca="1" si="290"/>
        <v>0</v>
      </c>
      <c r="CB187" s="56">
        <f t="shared" ca="1" si="291"/>
        <v>0</v>
      </c>
      <c r="CC187" s="56">
        <f t="shared" ca="1" si="292"/>
        <v>0</v>
      </c>
      <c r="CD187" s="56">
        <f t="shared" ca="1" si="293"/>
        <v>0</v>
      </c>
      <c r="CE187" s="56">
        <f t="shared" ca="1" si="294"/>
        <v>0</v>
      </c>
      <c r="CF187" s="56">
        <f t="shared" ca="1" si="295"/>
        <v>0</v>
      </c>
      <c r="CG187" s="56">
        <f t="shared" ca="1" si="296"/>
        <v>0</v>
      </c>
      <c r="CH187" s="56">
        <f t="shared" ca="1" si="297"/>
        <v>0</v>
      </c>
      <c r="CI187" s="56">
        <f t="shared" ca="1" si="298"/>
        <v>0</v>
      </c>
      <c r="CJ187" s="56">
        <f t="shared" ca="1" si="299"/>
        <v>0</v>
      </c>
      <c r="CK187" s="56">
        <f t="shared" ca="1" si="300"/>
        <v>0</v>
      </c>
      <c r="CL187" s="56">
        <f t="shared" ca="1" si="301"/>
        <v>0</v>
      </c>
      <c r="CM187" s="56">
        <f t="shared" ca="1" si="302"/>
        <v>0</v>
      </c>
      <c r="CN187" s="56">
        <f t="shared" ca="1" si="303"/>
        <v>0</v>
      </c>
      <c r="CO187" s="56">
        <f t="shared" ca="1" si="304"/>
        <v>0</v>
      </c>
      <c r="CP187" s="56">
        <f t="shared" ca="1" si="305"/>
        <v>0</v>
      </c>
      <c r="CQ187" s="56">
        <f t="shared" ca="1" si="306"/>
        <v>0</v>
      </c>
      <c r="CR187" s="56">
        <f t="shared" ca="1" si="307"/>
        <v>0</v>
      </c>
      <c r="CS187" s="56">
        <f t="shared" ca="1" si="308"/>
        <v>0</v>
      </c>
      <c r="CT187" s="56">
        <f t="shared" ca="1" si="309"/>
        <v>0</v>
      </c>
      <c r="CU187" s="56">
        <f t="shared" ca="1" si="310"/>
        <v>0</v>
      </c>
      <c r="CV187" s="56">
        <f t="shared" ca="1" si="311"/>
        <v>0</v>
      </c>
      <c r="CW187" s="56">
        <f t="shared" ca="1" si="312"/>
        <v>0</v>
      </c>
      <c r="CX187" s="56">
        <f t="shared" ca="1" si="313"/>
        <v>0</v>
      </c>
      <c r="CY187" s="56">
        <f t="shared" ca="1" si="314"/>
        <v>0</v>
      </c>
      <c r="CZ187" s="56">
        <f t="shared" ca="1" si="315"/>
        <v>0</v>
      </c>
      <c r="DA187" s="56">
        <f t="shared" ca="1" si="316"/>
        <v>0</v>
      </c>
      <c r="DB187" s="56">
        <f t="shared" ca="1" si="317"/>
        <v>0</v>
      </c>
      <c r="DC187" s="56">
        <f t="shared" ca="1" si="318"/>
        <v>0</v>
      </c>
      <c r="DD187" s="56">
        <f t="shared" ca="1" si="319"/>
        <v>0</v>
      </c>
      <c r="DE187" s="56">
        <f t="shared" ca="1" si="320"/>
        <v>0</v>
      </c>
    </row>
    <row r="188" spans="1:109" ht="19.5" customHeight="1">
      <c r="A188" s="47"/>
      <c r="B188" s="62" t="str">
        <f t="shared" ca="1" si="214"/>
        <v/>
      </c>
      <c r="C188" s="63"/>
      <c r="D188" s="56">
        <f t="shared" ca="1" si="215"/>
        <v>0</v>
      </c>
      <c r="E188" s="56">
        <f t="shared" ca="1" si="216"/>
        <v>0</v>
      </c>
      <c r="F188" s="56">
        <f t="shared" ca="1" si="217"/>
        <v>0</v>
      </c>
      <c r="G188" s="56">
        <f t="shared" ca="1" si="218"/>
        <v>0</v>
      </c>
      <c r="H188" s="56">
        <f t="shared" ca="1" si="219"/>
        <v>0</v>
      </c>
      <c r="I188" s="56">
        <f t="shared" ca="1" si="220"/>
        <v>0</v>
      </c>
      <c r="J188" s="56">
        <f t="shared" ca="1" si="221"/>
        <v>0</v>
      </c>
      <c r="K188" s="56">
        <f t="shared" ca="1" si="222"/>
        <v>0</v>
      </c>
      <c r="L188" s="56">
        <f t="shared" ca="1" si="223"/>
        <v>0</v>
      </c>
      <c r="M188" s="56">
        <f t="shared" ca="1" si="224"/>
        <v>0</v>
      </c>
      <c r="N188" s="56">
        <f t="shared" ca="1" si="225"/>
        <v>0</v>
      </c>
      <c r="O188" s="56">
        <f t="shared" ca="1" si="226"/>
        <v>0</v>
      </c>
      <c r="P188" s="56">
        <f t="shared" ca="1" si="227"/>
        <v>0</v>
      </c>
      <c r="Q188" s="56">
        <f t="shared" ca="1" si="228"/>
        <v>0</v>
      </c>
      <c r="R188" s="56">
        <f t="shared" ca="1" si="229"/>
        <v>0</v>
      </c>
      <c r="S188" s="56">
        <f t="shared" ca="1" si="230"/>
        <v>0</v>
      </c>
      <c r="T188" s="56">
        <f t="shared" ca="1" si="231"/>
        <v>0</v>
      </c>
      <c r="U188" s="56">
        <f t="shared" ca="1" si="232"/>
        <v>0</v>
      </c>
      <c r="V188" s="56">
        <f t="shared" ca="1" si="233"/>
        <v>0</v>
      </c>
      <c r="W188" s="56">
        <f t="shared" ca="1" si="234"/>
        <v>0</v>
      </c>
      <c r="X188" s="56">
        <f t="shared" ca="1" si="235"/>
        <v>0</v>
      </c>
      <c r="Y188" s="56">
        <f t="shared" ca="1" si="236"/>
        <v>0</v>
      </c>
      <c r="Z188" s="56">
        <f t="shared" ca="1" si="237"/>
        <v>0</v>
      </c>
      <c r="AA188" s="56">
        <f t="shared" ca="1" si="238"/>
        <v>0</v>
      </c>
      <c r="AB188" s="56">
        <f t="shared" ca="1" si="239"/>
        <v>0</v>
      </c>
      <c r="AC188" s="56">
        <f t="shared" ca="1" si="240"/>
        <v>0</v>
      </c>
      <c r="AD188" s="56">
        <f t="shared" ca="1" si="241"/>
        <v>0</v>
      </c>
      <c r="AE188" s="56">
        <f t="shared" ca="1" si="242"/>
        <v>0</v>
      </c>
      <c r="AF188" s="56">
        <f t="shared" ca="1" si="243"/>
        <v>0</v>
      </c>
      <c r="AG188" s="56">
        <f t="shared" ca="1" si="244"/>
        <v>0</v>
      </c>
      <c r="AH188" s="56">
        <f t="shared" ca="1" si="245"/>
        <v>0</v>
      </c>
      <c r="AI188" s="56">
        <f t="shared" ca="1" si="246"/>
        <v>0</v>
      </c>
      <c r="AJ188" s="56">
        <f t="shared" ca="1" si="247"/>
        <v>0</v>
      </c>
      <c r="AK188" s="56">
        <f t="shared" ca="1" si="248"/>
        <v>0</v>
      </c>
      <c r="AL188" s="56">
        <f t="shared" ca="1" si="249"/>
        <v>0</v>
      </c>
      <c r="AM188" s="56">
        <f t="shared" ca="1" si="250"/>
        <v>0</v>
      </c>
      <c r="AN188" s="56">
        <f t="shared" ca="1" si="251"/>
        <v>0</v>
      </c>
      <c r="AO188" s="56">
        <f t="shared" ca="1" si="252"/>
        <v>0</v>
      </c>
      <c r="AP188" s="56">
        <f t="shared" ca="1" si="253"/>
        <v>0</v>
      </c>
      <c r="AQ188" s="56">
        <f t="shared" ca="1" si="254"/>
        <v>0</v>
      </c>
      <c r="AR188" s="56">
        <f t="shared" ca="1" si="255"/>
        <v>0</v>
      </c>
      <c r="AS188" s="56">
        <f t="shared" ca="1" si="256"/>
        <v>0</v>
      </c>
      <c r="AT188" s="56">
        <f t="shared" ca="1" si="257"/>
        <v>0</v>
      </c>
      <c r="AU188" s="56">
        <f t="shared" ca="1" si="258"/>
        <v>0</v>
      </c>
      <c r="AV188" s="56">
        <f t="shared" ca="1" si="259"/>
        <v>0</v>
      </c>
      <c r="AW188" s="56">
        <f t="shared" ca="1" si="260"/>
        <v>0</v>
      </c>
      <c r="AX188" s="56">
        <f t="shared" ca="1" si="261"/>
        <v>0</v>
      </c>
      <c r="AY188" s="56">
        <f t="shared" ca="1" si="262"/>
        <v>0</v>
      </c>
      <c r="AZ188" s="56">
        <f t="shared" ca="1" si="263"/>
        <v>0</v>
      </c>
      <c r="BA188" s="56">
        <f t="shared" ca="1" si="264"/>
        <v>0</v>
      </c>
      <c r="BB188" s="56">
        <f t="shared" ca="1" si="265"/>
        <v>0</v>
      </c>
      <c r="BC188" s="56">
        <f t="shared" ca="1" si="266"/>
        <v>0</v>
      </c>
      <c r="BD188" s="56">
        <f t="shared" ca="1" si="267"/>
        <v>0</v>
      </c>
      <c r="BE188" s="56">
        <f t="shared" ca="1" si="268"/>
        <v>0</v>
      </c>
      <c r="BF188" s="56">
        <f t="shared" ca="1" si="269"/>
        <v>0</v>
      </c>
      <c r="BG188" s="56">
        <f t="shared" ca="1" si="270"/>
        <v>0</v>
      </c>
      <c r="BH188" s="56">
        <f t="shared" ca="1" si="271"/>
        <v>0</v>
      </c>
      <c r="BI188" s="56">
        <f t="shared" ca="1" si="272"/>
        <v>0</v>
      </c>
      <c r="BJ188" s="56">
        <f t="shared" ca="1" si="273"/>
        <v>0</v>
      </c>
      <c r="BK188" s="56">
        <f t="shared" ca="1" si="274"/>
        <v>0</v>
      </c>
      <c r="BL188" s="56">
        <f t="shared" ca="1" si="275"/>
        <v>0</v>
      </c>
      <c r="BM188" s="56">
        <f t="shared" ca="1" si="276"/>
        <v>0</v>
      </c>
      <c r="BN188" s="56">
        <f t="shared" ca="1" si="277"/>
        <v>0</v>
      </c>
      <c r="BO188" s="56">
        <f t="shared" ca="1" si="278"/>
        <v>0</v>
      </c>
      <c r="BP188" s="56">
        <f t="shared" ca="1" si="279"/>
        <v>0</v>
      </c>
      <c r="BQ188" s="56">
        <f t="shared" ca="1" si="280"/>
        <v>0</v>
      </c>
      <c r="BR188" s="56">
        <f t="shared" ca="1" si="281"/>
        <v>0</v>
      </c>
      <c r="BS188" s="56">
        <f t="shared" ca="1" si="282"/>
        <v>0</v>
      </c>
      <c r="BT188" s="56">
        <f t="shared" ca="1" si="283"/>
        <v>0</v>
      </c>
      <c r="BU188" s="56">
        <f t="shared" ca="1" si="284"/>
        <v>0</v>
      </c>
      <c r="BV188" s="56">
        <f t="shared" ca="1" si="285"/>
        <v>0</v>
      </c>
      <c r="BW188" s="56">
        <f t="shared" ca="1" si="286"/>
        <v>0</v>
      </c>
      <c r="BX188" s="56">
        <f t="shared" ca="1" si="287"/>
        <v>0</v>
      </c>
      <c r="BY188" s="56">
        <f t="shared" ca="1" si="288"/>
        <v>0</v>
      </c>
      <c r="BZ188" s="56">
        <f t="shared" ca="1" si="289"/>
        <v>0</v>
      </c>
      <c r="CA188" s="56">
        <f t="shared" ca="1" si="290"/>
        <v>0</v>
      </c>
      <c r="CB188" s="56">
        <f t="shared" ca="1" si="291"/>
        <v>0</v>
      </c>
      <c r="CC188" s="56">
        <f t="shared" ca="1" si="292"/>
        <v>0</v>
      </c>
      <c r="CD188" s="56">
        <f t="shared" ca="1" si="293"/>
        <v>0</v>
      </c>
      <c r="CE188" s="56">
        <f t="shared" ca="1" si="294"/>
        <v>0</v>
      </c>
      <c r="CF188" s="56">
        <f t="shared" ca="1" si="295"/>
        <v>0</v>
      </c>
      <c r="CG188" s="56">
        <f t="shared" ca="1" si="296"/>
        <v>0</v>
      </c>
      <c r="CH188" s="56">
        <f t="shared" ca="1" si="297"/>
        <v>0</v>
      </c>
      <c r="CI188" s="56">
        <f t="shared" ca="1" si="298"/>
        <v>0</v>
      </c>
      <c r="CJ188" s="56">
        <f t="shared" ca="1" si="299"/>
        <v>0</v>
      </c>
      <c r="CK188" s="56">
        <f t="shared" ca="1" si="300"/>
        <v>0</v>
      </c>
      <c r="CL188" s="56">
        <f t="shared" ca="1" si="301"/>
        <v>0</v>
      </c>
      <c r="CM188" s="56">
        <f t="shared" ca="1" si="302"/>
        <v>0</v>
      </c>
      <c r="CN188" s="56">
        <f t="shared" ca="1" si="303"/>
        <v>0</v>
      </c>
      <c r="CO188" s="56">
        <f t="shared" ca="1" si="304"/>
        <v>0</v>
      </c>
      <c r="CP188" s="56">
        <f t="shared" ca="1" si="305"/>
        <v>0</v>
      </c>
      <c r="CQ188" s="56">
        <f t="shared" ca="1" si="306"/>
        <v>0</v>
      </c>
      <c r="CR188" s="56">
        <f t="shared" ca="1" si="307"/>
        <v>0</v>
      </c>
      <c r="CS188" s="56">
        <f t="shared" ca="1" si="308"/>
        <v>0</v>
      </c>
      <c r="CT188" s="56">
        <f t="shared" ca="1" si="309"/>
        <v>0</v>
      </c>
      <c r="CU188" s="56">
        <f t="shared" ca="1" si="310"/>
        <v>0</v>
      </c>
      <c r="CV188" s="56">
        <f t="shared" ca="1" si="311"/>
        <v>0</v>
      </c>
      <c r="CW188" s="56">
        <f t="shared" ca="1" si="312"/>
        <v>0</v>
      </c>
      <c r="CX188" s="56">
        <f t="shared" ca="1" si="313"/>
        <v>0</v>
      </c>
      <c r="CY188" s="56">
        <f t="shared" ca="1" si="314"/>
        <v>0</v>
      </c>
      <c r="CZ188" s="56">
        <f t="shared" ca="1" si="315"/>
        <v>0</v>
      </c>
      <c r="DA188" s="56">
        <f t="shared" ca="1" si="316"/>
        <v>0</v>
      </c>
      <c r="DB188" s="56">
        <f t="shared" ca="1" si="317"/>
        <v>0</v>
      </c>
      <c r="DC188" s="56">
        <f t="shared" ca="1" si="318"/>
        <v>0</v>
      </c>
      <c r="DD188" s="56">
        <f t="shared" ca="1" si="319"/>
        <v>0</v>
      </c>
      <c r="DE188" s="56">
        <f t="shared" ca="1" si="320"/>
        <v>0</v>
      </c>
    </row>
    <row r="189" spans="1:109" ht="19.5" customHeight="1">
      <c r="A189" s="47"/>
      <c r="B189" s="62" t="str">
        <f t="shared" ca="1" si="214"/>
        <v/>
      </c>
      <c r="C189" s="63"/>
      <c r="D189" s="56">
        <f t="shared" ca="1" si="215"/>
        <v>0</v>
      </c>
      <c r="E189" s="56">
        <f t="shared" ca="1" si="216"/>
        <v>0</v>
      </c>
      <c r="F189" s="56">
        <f t="shared" ca="1" si="217"/>
        <v>0</v>
      </c>
      <c r="G189" s="56">
        <f t="shared" ca="1" si="218"/>
        <v>0</v>
      </c>
      <c r="H189" s="56">
        <f t="shared" ca="1" si="219"/>
        <v>0</v>
      </c>
      <c r="I189" s="56">
        <f t="shared" ca="1" si="220"/>
        <v>0</v>
      </c>
      <c r="J189" s="56">
        <f t="shared" ca="1" si="221"/>
        <v>0</v>
      </c>
      <c r="K189" s="56">
        <f t="shared" ca="1" si="222"/>
        <v>0</v>
      </c>
      <c r="L189" s="56">
        <f t="shared" ca="1" si="223"/>
        <v>0</v>
      </c>
      <c r="M189" s="56">
        <f t="shared" ca="1" si="224"/>
        <v>0</v>
      </c>
      <c r="N189" s="56">
        <f t="shared" ca="1" si="225"/>
        <v>0</v>
      </c>
      <c r="O189" s="56">
        <f t="shared" ca="1" si="226"/>
        <v>0</v>
      </c>
      <c r="P189" s="56">
        <f t="shared" ca="1" si="227"/>
        <v>0</v>
      </c>
      <c r="Q189" s="56">
        <f t="shared" ca="1" si="228"/>
        <v>0</v>
      </c>
      <c r="R189" s="56">
        <f t="shared" ca="1" si="229"/>
        <v>0</v>
      </c>
      <c r="S189" s="56">
        <f t="shared" ca="1" si="230"/>
        <v>0</v>
      </c>
      <c r="T189" s="56">
        <f t="shared" ca="1" si="231"/>
        <v>0</v>
      </c>
      <c r="U189" s="56">
        <f t="shared" ca="1" si="232"/>
        <v>0</v>
      </c>
      <c r="V189" s="56">
        <f t="shared" ca="1" si="233"/>
        <v>0</v>
      </c>
      <c r="W189" s="56">
        <f t="shared" ca="1" si="234"/>
        <v>0</v>
      </c>
      <c r="X189" s="56">
        <f t="shared" ca="1" si="235"/>
        <v>0</v>
      </c>
      <c r="Y189" s="56">
        <f t="shared" ca="1" si="236"/>
        <v>0</v>
      </c>
      <c r="Z189" s="56">
        <f t="shared" ca="1" si="237"/>
        <v>0</v>
      </c>
      <c r="AA189" s="56">
        <f t="shared" ca="1" si="238"/>
        <v>0</v>
      </c>
      <c r="AB189" s="56">
        <f t="shared" ca="1" si="239"/>
        <v>0</v>
      </c>
      <c r="AC189" s="56">
        <f t="shared" ca="1" si="240"/>
        <v>0</v>
      </c>
      <c r="AD189" s="56">
        <f t="shared" ca="1" si="241"/>
        <v>0</v>
      </c>
      <c r="AE189" s="56">
        <f t="shared" ca="1" si="242"/>
        <v>0</v>
      </c>
      <c r="AF189" s="56">
        <f t="shared" ca="1" si="243"/>
        <v>0</v>
      </c>
      <c r="AG189" s="56">
        <f t="shared" ca="1" si="244"/>
        <v>0</v>
      </c>
      <c r="AH189" s="56">
        <f t="shared" ca="1" si="245"/>
        <v>0</v>
      </c>
      <c r="AI189" s="56">
        <f t="shared" ca="1" si="246"/>
        <v>0</v>
      </c>
      <c r="AJ189" s="56">
        <f t="shared" ca="1" si="247"/>
        <v>0</v>
      </c>
      <c r="AK189" s="56">
        <f t="shared" ca="1" si="248"/>
        <v>0</v>
      </c>
      <c r="AL189" s="56">
        <f t="shared" ca="1" si="249"/>
        <v>0</v>
      </c>
      <c r="AM189" s="56">
        <f t="shared" ca="1" si="250"/>
        <v>0</v>
      </c>
      <c r="AN189" s="56">
        <f t="shared" ca="1" si="251"/>
        <v>0</v>
      </c>
      <c r="AO189" s="56">
        <f t="shared" ca="1" si="252"/>
        <v>0</v>
      </c>
      <c r="AP189" s="56">
        <f t="shared" ca="1" si="253"/>
        <v>0</v>
      </c>
      <c r="AQ189" s="56">
        <f t="shared" ca="1" si="254"/>
        <v>0</v>
      </c>
      <c r="AR189" s="56">
        <f t="shared" ca="1" si="255"/>
        <v>0</v>
      </c>
      <c r="AS189" s="56">
        <f t="shared" ca="1" si="256"/>
        <v>0</v>
      </c>
      <c r="AT189" s="56">
        <f t="shared" ca="1" si="257"/>
        <v>0</v>
      </c>
      <c r="AU189" s="56">
        <f t="shared" ca="1" si="258"/>
        <v>0</v>
      </c>
      <c r="AV189" s="56">
        <f t="shared" ca="1" si="259"/>
        <v>0</v>
      </c>
      <c r="AW189" s="56">
        <f t="shared" ca="1" si="260"/>
        <v>0</v>
      </c>
      <c r="AX189" s="56">
        <f t="shared" ca="1" si="261"/>
        <v>0</v>
      </c>
      <c r="AY189" s="56">
        <f t="shared" ca="1" si="262"/>
        <v>0</v>
      </c>
      <c r="AZ189" s="56">
        <f t="shared" ca="1" si="263"/>
        <v>0</v>
      </c>
      <c r="BA189" s="56">
        <f t="shared" ca="1" si="264"/>
        <v>0</v>
      </c>
      <c r="BB189" s="56">
        <f t="shared" ca="1" si="265"/>
        <v>0</v>
      </c>
      <c r="BC189" s="56">
        <f t="shared" ca="1" si="266"/>
        <v>0</v>
      </c>
      <c r="BD189" s="56">
        <f t="shared" ca="1" si="267"/>
        <v>0</v>
      </c>
      <c r="BE189" s="56">
        <f t="shared" ca="1" si="268"/>
        <v>0</v>
      </c>
      <c r="BF189" s="56">
        <f t="shared" ca="1" si="269"/>
        <v>0</v>
      </c>
      <c r="BG189" s="56">
        <f t="shared" ca="1" si="270"/>
        <v>0</v>
      </c>
      <c r="BH189" s="56">
        <f t="shared" ca="1" si="271"/>
        <v>0</v>
      </c>
      <c r="BI189" s="56">
        <f t="shared" ca="1" si="272"/>
        <v>0</v>
      </c>
      <c r="BJ189" s="56">
        <f t="shared" ca="1" si="273"/>
        <v>0</v>
      </c>
      <c r="BK189" s="56">
        <f t="shared" ca="1" si="274"/>
        <v>0</v>
      </c>
      <c r="BL189" s="56">
        <f t="shared" ca="1" si="275"/>
        <v>0</v>
      </c>
      <c r="BM189" s="56">
        <f t="shared" ca="1" si="276"/>
        <v>0</v>
      </c>
      <c r="BN189" s="56">
        <f t="shared" ca="1" si="277"/>
        <v>0</v>
      </c>
      <c r="BO189" s="56">
        <f t="shared" ca="1" si="278"/>
        <v>0</v>
      </c>
      <c r="BP189" s="56">
        <f t="shared" ca="1" si="279"/>
        <v>0</v>
      </c>
      <c r="BQ189" s="56">
        <f t="shared" ca="1" si="280"/>
        <v>0</v>
      </c>
      <c r="BR189" s="56">
        <f t="shared" ca="1" si="281"/>
        <v>0</v>
      </c>
      <c r="BS189" s="56">
        <f t="shared" ca="1" si="282"/>
        <v>0</v>
      </c>
      <c r="BT189" s="56">
        <f t="shared" ca="1" si="283"/>
        <v>0</v>
      </c>
      <c r="BU189" s="56">
        <f t="shared" ca="1" si="284"/>
        <v>0</v>
      </c>
      <c r="BV189" s="56">
        <f t="shared" ca="1" si="285"/>
        <v>0</v>
      </c>
      <c r="BW189" s="56">
        <f t="shared" ca="1" si="286"/>
        <v>0</v>
      </c>
      <c r="BX189" s="56">
        <f t="shared" ca="1" si="287"/>
        <v>0</v>
      </c>
      <c r="BY189" s="56">
        <f t="shared" ca="1" si="288"/>
        <v>0</v>
      </c>
      <c r="BZ189" s="56">
        <f t="shared" ca="1" si="289"/>
        <v>0</v>
      </c>
      <c r="CA189" s="56">
        <f t="shared" ca="1" si="290"/>
        <v>0</v>
      </c>
      <c r="CB189" s="56">
        <f t="shared" ca="1" si="291"/>
        <v>0</v>
      </c>
      <c r="CC189" s="56">
        <f t="shared" ca="1" si="292"/>
        <v>0</v>
      </c>
      <c r="CD189" s="56">
        <f t="shared" ca="1" si="293"/>
        <v>0</v>
      </c>
      <c r="CE189" s="56">
        <f t="shared" ca="1" si="294"/>
        <v>0</v>
      </c>
      <c r="CF189" s="56">
        <f t="shared" ca="1" si="295"/>
        <v>0</v>
      </c>
      <c r="CG189" s="56">
        <f t="shared" ca="1" si="296"/>
        <v>0</v>
      </c>
      <c r="CH189" s="56">
        <f t="shared" ca="1" si="297"/>
        <v>0</v>
      </c>
      <c r="CI189" s="56">
        <f t="shared" ca="1" si="298"/>
        <v>0</v>
      </c>
      <c r="CJ189" s="56">
        <f t="shared" ca="1" si="299"/>
        <v>0</v>
      </c>
      <c r="CK189" s="56">
        <f t="shared" ca="1" si="300"/>
        <v>0</v>
      </c>
      <c r="CL189" s="56">
        <f t="shared" ca="1" si="301"/>
        <v>0</v>
      </c>
      <c r="CM189" s="56">
        <f t="shared" ca="1" si="302"/>
        <v>0</v>
      </c>
      <c r="CN189" s="56">
        <f t="shared" ca="1" si="303"/>
        <v>0</v>
      </c>
      <c r="CO189" s="56">
        <f t="shared" ca="1" si="304"/>
        <v>0</v>
      </c>
      <c r="CP189" s="56">
        <f t="shared" ca="1" si="305"/>
        <v>0</v>
      </c>
      <c r="CQ189" s="56">
        <f t="shared" ca="1" si="306"/>
        <v>0</v>
      </c>
      <c r="CR189" s="56">
        <f t="shared" ca="1" si="307"/>
        <v>0</v>
      </c>
      <c r="CS189" s="56">
        <f t="shared" ca="1" si="308"/>
        <v>0</v>
      </c>
      <c r="CT189" s="56">
        <f t="shared" ca="1" si="309"/>
        <v>0</v>
      </c>
      <c r="CU189" s="56">
        <f t="shared" ca="1" si="310"/>
        <v>0</v>
      </c>
      <c r="CV189" s="56">
        <f t="shared" ca="1" si="311"/>
        <v>0</v>
      </c>
      <c r="CW189" s="56">
        <f t="shared" ca="1" si="312"/>
        <v>0</v>
      </c>
      <c r="CX189" s="56">
        <f t="shared" ca="1" si="313"/>
        <v>0</v>
      </c>
      <c r="CY189" s="56">
        <f t="shared" ca="1" si="314"/>
        <v>0</v>
      </c>
      <c r="CZ189" s="56">
        <f t="shared" ca="1" si="315"/>
        <v>0</v>
      </c>
      <c r="DA189" s="56">
        <f t="shared" ca="1" si="316"/>
        <v>0</v>
      </c>
      <c r="DB189" s="56">
        <f t="shared" ca="1" si="317"/>
        <v>0</v>
      </c>
      <c r="DC189" s="56">
        <f t="shared" ca="1" si="318"/>
        <v>0</v>
      </c>
      <c r="DD189" s="56">
        <f t="shared" ca="1" si="319"/>
        <v>0</v>
      </c>
      <c r="DE189" s="56">
        <f t="shared" ca="1" si="320"/>
        <v>0</v>
      </c>
    </row>
    <row r="190" spans="1:109" ht="19.5" customHeight="1">
      <c r="A190" s="47"/>
      <c r="B190" s="62" t="str">
        <f t="shared" ca="1" si="214"/>
        <v/>
      </c>
      <c r="C190" s="63"/>
      <c r="D190" s="56">
        <f t="shared" ca="1" si="215"/>
        <v>0</v>
      </c>
      <c r="E190" s="56">
        <f t="shared" ca="1" si="216"/>
        <v>0</v>
      </c>
      <c r="F190" s="56">
        <f t="shared" ca="1" si="217"/>
        <v>0</v>
      </c>
      <c r="G190" s="56">
        <f t="shared" ca="1" si="218"/>
        <v>0</v>
      </c>
      <c r="H190" s="56">
        <f t="shared" ca="1" si="219"/>
        <v>0</v>
      </c>
      <c r="I190" s="56">
        <f t="shared" ca="1" si="220"/>
        <v>0</v>
      </c>
      <c r="J190" s="56">
        <f t="shared" ca="1" si="221"/>
        <v>0</v>
      </c>
      <c r="K190" s="56">
        <f t="shared" ca="1" si="222"/>
        <v>0</v>
      </c>
      <c r="L190" s="56">
        <f t="shared" ca="1" si="223"/>
        <v>0</v>
      </c>
      <c r="M190" s="56">
        <f t="shared" ca="1" si="224"/>
        <v>0</v>
      </c>
      <c r="N190" s="56">
        <f t="shared" ca="1" si="225"/>
        <v>0</v>
      </c>
      <c r="O190" s="56">
        <f t="shared" ca="1" si="226"/>
        <v>0</v>
      </c>
      <c r="P190" s="56">
        <f t="shared" ca="1" si="227"/>
        <v>0</v>
      </c>
      <c r="Q190" s="56">
        <f t="shared" ca="1" si="228"/>
        <v>0</v>
      </c>
      <c r="R190" s="56">
        <f t="shared" ca="1" si="229"/>
        <v>0</v>
      </c>
      <c r="S190" s="56">
        <f t="shared" ca="1" si="230"/>
        <v>0</v>
      </c>
      <c r="T190" s="56">
        <f t="shared" ca="1" si="231"/>
        <v>0</v>
      </c>
      <c r="U190" s="56">
        <f t="shared" ca="1" si="232"/>
        <v>0</v>
      </c>
      <c r="V190" s="56">
        <f t="shared" ca="1" si="233"/>
        <v>0</v>
      </c>
      <c r="W190" s="56">
        <f t="shared" ca="1" si="234"/>
        <v>0</v>
      </c>
      <c r="X190" s="56">
        <f t="shared" ca="1" si="235"/>
        <v>0</v>
      </c>
      <c r="Y190" s="56">
        <f t="shared" ca="1" si="236"/>
        <v>0</v>
      </c>
      <c r="Z190" s="56">
        <f t="shared" ca="1" si="237"/>
        <v>0</v>
      </c>
      <c r="AA190" s="56">
        <f t="shared" ca="1" si="238"/>
        <v>0</v>
      </c>
      <c r="AB190" s="56">
        <f t="shared" ca="1" si="239"/>
        <v>0</v>
      </c>
      <c r="AC190" s="56">
        <f t="shared" ca="1" si="240"/>
        <v>0</v>
      </c>
      <c r="AD190" s="56">
        <f t="shared" ca="1" si="241"/>
        <v>0</v>
      </c>
      <c r="AE190" s="56">
        <f t="shared" ca="1" si="242"/>
        <v>0</v>
      </c>
      <c r="AF190" s="56">
        <f t="shared" ca="1" si="243"/>
        <v>0</v>
      </c>
      <c r="AG190" s="56">
        <f t="shared" ca="1" si="244"/>
        <v>0</v>
      </c>
      <c r="AH190" s="56">
        <f t="shared" ca="1" si="245"/>
        <v>0</v>
      </c>
      <c r="AI190" s="56">
        <f t="shared" ca="1" si="246"/>
        <v>0</v>
      </c>
      <c r="AJ190" s="56">
        <f t="shared" ca="1" si="247"/>
        <v>0</v>
      </c>
      <c r="AK190" s="56">
        <f t="shared" ca="1" si="248"/>
        <v>0</v>
      </c>
      <c r="AL190" s="56">
        <f t="shared" ca="1" si="249"/>
        <v>0</v>
      </c>
      <c r="AM190" s="56">
        <f t="shared" ca="1" si="250"/>
        <v>0</v>
      </c>
      <c r="AN190" s="56">
        <f t="shared" ca="1" si="251"/>
        <v>0</v>
      </c>
      <c r="AO190" s="56">
        <f t="shared" ca="1" si="252"/>
        <v>0</v>
      </c>
      <c r="AP190" s="56">
        <f t="shared" ca="1" si="253"/>
        <v>0</v>
      </c>
      <c r="AQ190" s="56">
        <f t="shared" ca="1" si="254"/>
        <v>0</v>
      </c>
      <c r="AR190" s="56">
        <f t="shared" ca="1" si="255"/>
        <v>0</v>
      </c>
      <c r="AS190" s="56">
        <f t="shared" ca="1" si="256"/>
        <v>0</v>
      </c>
      <c r="AT190" s="56">
        <f t="shared" ca="1" si="257"/>
        <v>0</v>
      </c>
      <c r="AU190" s="56">
        <f t="shared" ca="1" si="258"/>
        <v>0</v>
      </c>
      <c r="AV190" s="56">
        <f t="shared" ca="1" si="259"/>
        <v>0</v>
      </c>
      <c r="AW190" s="56">
        <f t="shared" ca="1" si="260"/>
        <v>0</v>
      </c>
      <c r="AX190" s="56">
        <f t="shared" ca="1" si="261"/>
        <v>0</v>
      </c>
      <c r="AY190" s="56">
        <f t="shared" ca="1" si="262"/>
        <v>0</v>
      </c>
      <c r="AZ190" s="56">
        <f t="shared" ca="1" si="263"/>
        <v>0</v>
      </c>
      <c r="BA190" s="56">
        <f t="shared" ca="1" si="264"/>
        <v>0</v>
      </c>
      <c r="BB190" s="56">
        <f t="shared" ca="1" si="265"/>
        <v>0</v>
      </c>
      <c r="BC190" s="56">
        <f t="shared" ca="1" si="266"/>
        <v>0</v>
      </c>
      <c r="BD190" s="56">
        <f t="shared" ca="1" si="267"/>
        <v>0</v>
      </c>
      <c r="BE190" s="56">
        <f t="shared" ca="1" si="268"/>
        <v>0</v>
      </c>
      <c r="BF190" s="56">
        <f t="shared" ca="1" si="269"/>
        <v>0</v>
      </c>
      <c r="BG190" s="56">
        <f t="shared" ca="1" si="270"/>
        <v>0</v>
      </c>
      <c r="BH190" s="56">
        <f t="shared" ca="1" si="271"/>
        <v>0</v>
      </c>
      <c r="BI190" s="56">
        <f t="shared" ca="1" si="272"/>
        <v>0</v>
      </c>
      <c r="BJ190" s="56">
        <f t="shared" ca="1" si="273"/>
        <v>0</v>
      </c>
      <c r="BK190" s="56">
        <f t="shared" ca="1" si="274"/>
        <v>0</v>
      </c>
      <c r="BL190" s="56">
        <f t="shared" ca="1" si="275"/>
        <v>0</v>
      </c>
      <c r="BM190" s="56">
        <f t="shared" ca="1" si="276"/>
        <v>0</v>
      </c>
      <c r="BN190" s="56">
        <f t="shared" ca="1" si="277"/>
        <v>0</v>
      </c>
      <c r="BO190" s="56">
        <f t="shared" ca="1" si="278"/>
        <v>0</v>
      </c>
      <c r="BP190" s="56">
        <f t="shared" ca="1" si="279"/>
        <v>0</v>
      </c>
      <c r="BQ190" s="56">
        <f t="shared" ca="1" si="280"/>
        <v>0</v>
      </c>
      <c r="BR190" s="56">
        <f t="shared" ca="1" si="281"/>
        <v>0</v>
      </c>
      <c r="BS190" s="56">
        <f t="shared" ca="1" si="282"/>
        <v>0</v>
      </c>
      <c r="BT190" s="56">
        <f t="shared" ca="1" si="283"/>
        <v>0</v>
      </c>
      <c r="BU190" s="56">
        <f t="shared" ca="1" si="284"/>
        <v>0</v>
      </c>
      <c r="BV190" s="56">
        <f t="shared" ca="1" si="285"/>
        <v>0</v>
      </c>
      <c r="BW190" s="56">
        <f t="shared" ca="1" si="286"/>
        <v>0</v>
      </c>
      <c r="BX190" s="56">
        <f t="shared" ca="1" si="287"/>
        <v>0</v>
      </c>
      <c r="BY190" s="56">
        <f t="shared" ca="1" si="288"/>
        <v>0</v>
      </c>
      <c r="BZ190" s="56">
        <f t="shared" ca="1" si="289"/>
        <v>0</v>
      </c>
      <c r="CA190" s="56">
        <f t="shared" ca="1" si="290"/>
        <v>0</v>
      </c>
      <c r="CB190" s="56">
        <f t="shared" ca="1" si="291"/>
        <v>0</v>
      </c>
      <c r="CC190" s="56">
        <f t="shared" ca="1" si="292"/>
        <v>0</v>
      </c>
      <c r="CD190" s="56">
        <f t="shared" ca="1" si="293"/>
        <v>0</v>
      </c>
      <c r="CE190" s="56">
        <f t="shared" ca="1" si="294"/>
        <v>0</v>
      </c>
      <c r="CF190" s="56">
        <f t="shared" ca="1" si="295"/>
        <v>0</v>
      </c>
      <c r="CG190" s="56">
        <f t="shared" ca="1" si="296"/>
        <v>0</v>
      </c>
      <c r="CH190" s="56">
        <f t="shared" ca="1" si="297"/>
        <v>0</v>
      </c>
      <c r="CI190" s="56">
        <f t="shared" ca="1" si="298"/>
        <v>0</v>
      </c>
      <c r="CJ190" s="56">
        <f t="shared" ca="1" si="299"/>
        <v>0</v>
      </c>
      <c r="CK190" s="56">
        <f t="shared" ca="1" si="300"/>
        <v>0</v>
      </c>
      <c r="CL190" s="56">
        <f t="shared" ca="1" si="301"/>
        <v>0</v>
      </c>
      <c r="CM190" s="56">
        <f t="shared" ca="1" si="302"/>
        <v>0</v>
      </c>
      <c r="CN190" s="56">
        <f t="shared" ca="1" si="303"/>
        <v>0</v>
      </c>
      <c r="CO190" s="56">
        <f t="shared" ca="1" si="304"/>
        <v>0</v>
      </c>
      <c r="CP190" s="56">
        <f t="shared" ca="1" si="305"/>
        <v>0</v>
      </c>
      <c r="CQ190" s="56">
        <f t="shared" ca="1" si="306"/>
        <v>0</v>
      </c>
      <c r="CR190" s="56">
        <f t="shared" ca="1" si="307"/>
        <v>0</v>
      </c>
      <c r="CS190" s="56">
        <f t="shared" ca="1" si="308"/>
        <v>0</v>
      </c>
      <c r="CT190" s="56">
        <f t="shared" ca="1" si="309"/>
        <v>0</v>
      </c>
      <c r="CU190" s="56">
        <f t="shared" ca="1" si="310"/>
        <v>0</v>
      </c>
      <c r="CV190" s="56">
        <f t="shared" ca="1" si="311"/>
        <v>0</v>
      </c>
      <c r="CW190" s="56">
        <f t="shared" ca="1" si="312"/>
        <v>0</v>
      </c>
      <c r="CX190" s="56">
        <f t="shared" ca="1" si="313"/>
        <v>0</v>
      </c>
      <c r="CY190" s="56">
        <f t="shared" ca="1" si="314"/>
        <v>0</v>
      </c>
      <c r="CZ190" s="56">
        <f t="shared" ca="1" si="315"/>
        <v>0</v>
      </c>
      <c r="DA190" s="56">
        <f t="shared" ca="1" si="316"/>
        <v>0</v>
      </c>
      <c r="DB190" s="56">
        <f t="shared" ca="1" si="317"/>
        <v>0</v>
      </c>
      <c r="DC190" s="56">
        <f t="shared" ca="1" si="318"/>
        <v>0</v>
      </c>
      <c r="DD190" s="56">
        <f t="shared" ca="1" si="319"/>
        <v>0</v>
      </c>
      <c r="DE190" s="56">
        <f t="shared" ca="1" si="320"/>
        <v>0</v>
      </c>
    </row>
    <row r="191" spans="1:109" ht="19.5" customHeight="1">
      <c r="A191" s="47"/>
      <c r="B191" s="62" t="str">
        <f t="shared" ca="1" si="214"/>
        <v/>
      </c>
      <c r="C191" s="63"/>
      <c r="D191" s="56">
        <f t="shared" ca="1" si="215"/>
        <v>0</v>
      </c>
      <c r="E191" s="56">
        <f t="shared" ca="1" si="216"/>
        <v>0</v>
      </c>
      <c r="F191" s="56">
        <f t="shared" ca="1" si="217"/>
        <v>0</v>
      </c>
      <c r="G191" s="56">
        <f t="shared" ca="1" si="218"/>
        <v>0</v>
      </c>
      <c r="H191" s="56">
        <f t="shared" ca="1" si="219"/>
        <v>0</v>
      </c>
      <c r="I191" s="56">
        <f t="shared" ca="1" si="220"/>
        <v>0</v>
      </c>
      <c r="J191" s="56">
        <f t="shared" ca="1" si="221"/>
        <v>0</v>
      </c>
      <c r="K191" s="56">
        <f t="shared" ca="1" si="222"/>
        <v>0</v>
      </c>
      <c r="L191" s="56">
        <f t="shared" ca="1" si="223"/>
        <v>0</v>
      </c>
      <c r="M191" s="56">
        <f t="shared" ca="1" si="224"/>
        <v>0</v>
      </c>
      <c r="N191" s="56">
        <f t="shared" ca="1" si="225"/>
        <v>0</v>
      </c>
      <c r="O191" s="56">
        <f t="shared" ca="1" si="226"/>
        <v>0</v>
      </c>
      <c r="P191" s="56">
        <f t="shared" ca="1" si="227"/>
        <v>0</v>
      </c>
      <c r="Q191" s="56">
        <f t="shared" ca="1" si="228"/>
        <v>0</v>
      </c>
      <c r="R191" s="56">
        <f t="shared" ca="1" si="229"/>
        <v>0</v>
      </c>
      <c r="S191" s="56">
        <f t="shared" ca="1" si="230"/>
        <v>0</v>
      </c>
      <c r="T191" s="56">
        <f t="shared" ca="1" si="231"/>
        <v>0</v>
      </c>
      <c r="U191" s="56">
        <f t="shared" ca="1" si="232"/>
        <v>0</v>
      </c>
      <c r="V191" s="56">
        <f t="shared" ca="1" si="233"/>
        <v>0</v>
      </c>
      <c r="W191" s="56">
        <f t="shared" ca="1" si="234"/>
        <v>0</v>
      </c>
      <c r="X191" s="56">
        <f t="shared" ca="1" si="235"/>
        <v>0</v>
      </c>
      <c r="Y191" s="56">
        <f t="shared" ca="1" si="236"/>
        <v>0</v>
      </c>
      <c r="Z191" s="56">
        <f t="shared" ca="1" si="237"/>
        <v>0</v>
      </c>
      <c r="AA191" s="56">
        <f t="shared" ca="1" si="238"/>
        <v>0</v>
      </c>
      <c r="AB191" s="56">
        <f t="shared" ca="1" si="239"/>
        <v>0</v>
      </c>
      <c r="AC191" s="56">
        <f t="shared" ca="1" si="240"/>
        <v>0</v>
      </c>
      <c r="AD191" s="56">
        <f t="shared" ca="1" si="241"/>
        <v>0</v>
      </c>
      <c r="AE191" s="56">
        <f t="shared" ca="1" si="242"/>
        <v>0</v>
      </c>
      <c r="AF191" s="56">
        <f t="shared" ca="1" si="243"/>
        <v>0</v>
      </c>
      <c r="AG191" s="56">
        <f t="shared" ca="1" si="244"/>
        <v>0</v>
      </c>
      <c r="AH191" s="56">
        <f t="shared" ca="1" si="245"/>
        <v>0</v>
      </c>
      <c r="AI191" s="56">
        <f t="shared" ca="1" si="246"/>
        <v>0</v>
      </c>
      <c r="AJ191" s="56">
        <f t="shared" ca="1" si="247"/>
        <v>0</v>
      </c>
      <c r="AK191" s="56">
        <f t="shared" ca="1" si="248"/>
        <v>0</v>
      </c>
      <c r="AL191" s="56">
        <f t="shared" ca="1" si="249"/>
        <v>0</v>
      </c>
      <c r="AM191" s="56">
        <f t="shared" ca="1" si="250"/>
        <v>0</v>
      </c>
      <c r="AN191" s="56">
        <f t="shared" ca="1" si="251"/>
        <v>0</v>
      </c>
      <c r="AO191" s="56">
        <f t="shared" ca="1" si="252"/>
        <v>0</v>
      </c>
      <c r="AP191" s="56">
        <f t="shared" ca="1" si="253"/>
        <v>0</v>
      </c>
      <c r="AQ191" s="56">
        <f t="shared" ca="1" si="254"/>
        <v>0</v>
      </c>
      <c r="AR191" s="56">
        <f t="shared" ca="1" si="255"/>
        <v>0</v>
      </c>
      <c r="AS191" s="56">
        <f t="shared" ca="1" si="256"/>
        <v>0</v>
      </c>
      <c r="AT191" s="56">
        <f t="shared" ca="1" si="257"/>
        <v>0</v>
      </c>
      <c r="AU191" s="56">
        <f t="shared" ca="1" si="258"/>
        <v>0</v>
      </c>
      <c r="AV191" s="56">
        <f t="shared" ca="1" si="259"/>
        <v>0</v>
      </c>
      <c r="AW191" s="56">
        <f t="shared" ca="1" si="260"/>
        <v>0</v>
      </c>
      <c r="AX191" s="56">
        <f t="shared" ca="1" si="261"/>
        <v>0</v>
      </c>
      <c r="AY191" s="56">
        <f t="shared" ca="1" si="262"/>
        <v>0</v>
      </c>
      <c r="AZ191" s="56">
        <f t="shared" ca="1" si="263"/>
        <v>0</v>
      </c>
      <c r="BA191" s="56">
        <f t="shared" ca="1" si="264"/>
        <v>0</v>
      </c>
      <c r="BB191" s="56">
        <f t="shared" ca="1" si="265"/>
        <v>0</v>
      </c>
      <c r="BC191" s="56">
        <f t="shared" ca="1" si="266"/>
        <v>0</v>
      </c>
      <c r="BD191" s="56">
        <f t="shared" ca="1" si="267"/>
        <v>0</v>
      </c>
      <c r="BE191" s="56">
        <f t="shared" ca="1" si="268"/>
        <v>0</v>
      </c>
      <c r="BF191" s="56">
        <f t="shared" ca="1" si="269"/>
        <v>0</v>
      </c>
      <c r="BG191" s="56">
        <f t="shared" ca="1" si="270"/>
        <v>0</v>
      </c>
      <c r="BH191" s="56">
        <f t="shared" ca="1" si="271"/>
        <v>0</v>
      </c>
      <c r="BI191" s="56">
        <f t="shared" ca="1" si="272"/>
        <v>0</v>
      </c>
      <c r="BJ191" s="56">
        <f t="shared" ca="1" si="273"/>
        <v>0</v>
      </c>
      <c r="BK191" s="56">
        <f t="shared" ca="1" si="274"/>
        <v>0</v>
      </c>
      <c r="BL191" s="56">
        <f t="shared" ca="1" si="275"/>
        <v>0</v>
      </c>
      <c r="BM191" s="56">
        <f t="shared" ca="1" si="276"/>
        <v>0</v>
      </c>
      <c r="BN191" s="56">
        <f t="shared" ca="1" si="277"/>
        <v>0</v>
      </c>
      <c r="BO191" s="56">
        <f t="shared" ca="1" si="278"/>
        <v>0</v>
      </c>
      <c r="BP191" s="56">
        <f t="shared" ca="1" si="279"/>
        <v>0</v>
      </c>
      <c r="BQ191" s="56">
        <f t="shared" ca="1" si="280"/>
        <v>0</v>
      </c>
      <c r="BR191" s="56">
        <f t="shared" ca="1" si="281"/>
        <v>0</v>
      </c>
      <c r="BS191" s="56">
        <f t="shared" ca="1" si="282"/>
        <v>0</v>
      </c>
      <c r="BT191" s="56">
        <f t="shared" ca="1" si="283"/>
        <v>0</v>
      </c>
      <c r="BU191" s="56">
        <f t="shared" ca="1" si="284"/>
        <v>0</v>
      </c>
      <c r="BV191" s="56">
        <f t="shared" ca="1" si="285"/>
        <v>0</v>
      </c>
      <c r="BW191" s="56">
        <f t="shared" ca="1" si="286"/>
        <v>0</v>
      </c>
      <c r="BX191" s="56">
        <f t="shared" ca="1" si="287"/>
        <v>0</v>
      </c>
      <c r="BY191" s="56">
        <f t="shared" ca="1" si="288"/>
        <v>0</v>
      </c>
      <c r="BZ191" s="56">
        <f t="shared" ca="1" si="289"/>
        <v>0</v>
      </c>
      <c r="CA191" s="56">
        <f t="shared" ca="1" si="290"/>
        <v>0</v>
      </c>
      <c r="CB191" s="56">
        <f t="shared" ca="1" si="291"/>
        <v>0</v>
      </c>
      <c r="CC191" s="56">
        <f t="shared" ca="1" si="292"/>
        <v>0</v>
      </c>
      <c r="CD191" s="56">
        <f t="shared" ca="1" si="293"/>
        <v>0</v>
      </c>
      <c r="CE191" s="56">
        <f t="shared" ca="1" si="294"/>
        <v>0</v>
      </c>
      <c r="CF191" s="56">
        <f t="shared" ca="1" si="295"/>
        <v>0</v>
      </c>
      <c r="CG191" s="56">
        <f t="shared" ca="1" si="296"/>
        <v>0</v>
      </c>
      <c r="CH191" s="56">
        <f t="shared" ca="1" si="297"/>
        <v>0</v>
      </c>
      <c r="CI191" s="56">
        <f t="shared" ca="1" si="298"/>
        <v>0</v>
      </c>
      <c r="CJ191" s="56">
        <f t="shared" ca="1" si="299"/>
        <v>0</v>
      </c>
      <c r="CK191" s="56">
        <f t="shared" ca="1" si="300"/>
        <v>0</v>
      </c>
      <c r="CL191" s="56">
        <f t="shared" ca="1" si="301"/>
        <v>0</v>
      </c>
      <c r="CM191" s="56">
        <f t="shared" ca="1" si="302"/>
        <v>0</v>
      </c>
      <c r="CN191" s="56">
        <f t="shared" ca="1" si="303"/>
        <v>0</v>
      </c>
      <c r="CO191" s="56">
        <f t="shared" ca="1" si="304"/>
        <v>0</v>
      </c>
      <c r="CP191" s="56">
        <f t="shared" ca="1" si="305"/>
        <v>0</v>
      </c>
      <c r="CQ191" s="56">
        <f t="shared" ca="1" si="306"/>
        <v>0</v>
      </c>
      <c r="CR191" s="56">
        <f t="shared" ca="1" si="307"/>
        <v>0</v>
      </c>
      <c r="CS191" s="56">
        <f t="shared" ca="1" si="308"/>
        <v>0</v>
      </c>
      <c r="CT191" s="56">
        <f t="shared" ca="1" si="309"/>
        <v>0</v>
      </c>
      <c r="CU191" s="56">
        <f t="shared" ca="1" si="310"/>
        <v>0</v>
      </c>
      <c r="CV191" s="56">
        <f t="shared" ca="1" si="311"/>
        <v>0</v>
      </c>
      <c r="CW191" s="56">
        <f t="shared" ca="1" si="312"/>
        <v>0</v>
      </c>
      <c r="CX191" s="56">
        <f t="shared" ca="1" si="313"/>
        <v>0</v>
      </c>
      <c r="CY191" s="56">
        <f t="shared" ca="1" si="314"/>
        <v>0</v>
      </c>
      <c r="CZ191" s="56">
        <f t="shared" ca="1" si="315"/>
        <v>0</v>
      </c>
      <c r="DA191" s="56">
        <f t="shared" ca="1" si="316"/>
        <v>0</v>
      </c>
      <c r="DB191" s="56">
        <f t="shared" ca="1" si="317"/>
        <v>0</v>
      </c>
      <c r="DC191" s="56">
        <f t="shared" ca="1" si="318"/>
        <v>0</v>
      </c>
      <c r="DD191" s="56">
        <f t="shared" ca="1" si="319"/>
        <v>0</v>
      </c>
      <c r="DE191" s="56">
        <f t="shared" ca="1" si="320"/>
        <v>0</v>
      </c>
    </row>
    <row r="192" spans="1:109" ht="19.5" customHeight="1">
      <c r="A192" s="47"/>
      <c r="B192" s="62" t="str">
        <f t="shared" ca="1" si="214"/>
        <v/>
      </c>
      <c r="C192" s="63"/>
      <c r="D192" s="56">
        <f t="shared" ca="1" si="215"/>
        <v>0</v>
      </c>
      <c r="E192" s="56">
        <f t="shared" ca="1" si="216"/>
        <v>0</v>
      </c>
      <c r="F192" s="56">
        <f t="shared" ca="1" si="217"/>
        <v>0</v>
      </c>
      <c r="G192" s="56">
        <f t="shared" ca="1" si="218"/>
        <v>0</v>
      </c>
      <c r="H192" s="56">
        <f t="shared" ca="1" si="219"/>
        <v>0</v>
      </c>
      <c r="I192" s="56">
        <f t="shared" ca="1" si="220"/>
        <v>0</v>
      </c>
      <c r="J192" s="56">
        <f t="shared" ca="1" si="221"/>
        <v>0</v>
      </c>
      <c r="K192" s="56">
        <f t="shared" ca="1" si="222"/>
        <v>0</v>
      </c>
      <c r="L192" s="56">
        <f t="shared" ca="1" si="223"/>
        <v>0</v>
      </c>
      <c r="M192" s="56">
        <f t="shared" ca="1" si="224"/>
        <v>0</v>
      </c>
      <c r="N192" s="56">
        <f t="shared" ca="1" si="225"/>
        <v>0</v>
      </c>
      <c r="O192" s="56">
        <f t="shared" ca="1" si="226"/>
        <v>0</v>
      </c>
      <c r="P192" s="56">
        <f t="shared" ca="1" si="227"/>
        <v>0</v>
      </c>
      <c r="Q192" s="56">
        <f t="shared" ca="1" si="228"/>
        <v>0</v>
      </c>
      <c r="R192" s="56">
        <f t="shared" ca="1" si="229"/>
        <v>0</v>
      </c>
      <c r="S192" s="56">
        <f t="shared" ca="1" si="230"/>
        <v>0</v>
      </c>
      <c r="T192" s="56">
        <f t="shared" ca="1" si="231"/>
        <v>0</v>
      </c>
      <c r="U192" s="56">
        <f t="shared" ca="1" si="232"/>
        <v>0</v>
      </c>
      <c r="V192" s="56">
        <f t="shared" ca="1" si="233"/>
        <v>0</v>
      </c>
      <c r="W192" s="56">
        <f t="shared" ca="1" si="234"/>
        <v>0</v>
      </c>
      <c r="X192" s="56">
        <f t="shared" ca="1" si="235"/>
        <v>0</v>
      </c>
      <c r="Y192" s="56">
        <f t="shared" ca="1" si="236"/>
        <v>0</v>
      </c>
      <c r="Z192" s="56">
        <f t="shared" ca="1" si="237"/>
        <v>0</v>
      </c>
      <c r="AA192" s="56">
        <f t="shared" ca="1" si="238"/>
        <v>0</v>
      </c>
      <c r="AB192" s="56">
        <f t="shared" ca="1" si="239"/>
        <v>0</v>
      </c>
      <c r="AC192" s="56">
        <f t="shared" ca="1" si="240"/>
        <v>0</v>
      </c>
      <c r="AD192" s="56">
        <f t="shared" ca="1" si="241"/>
        <v>0</v>
      </c>
      <c r="AE192" s="56">
        <f t="shared" ca="1" si="242"/>
        <v>0</v>
      </c>
      <c r="AF192" s="56">
        <f t="shared" ca="1" si="243"/>
        <v>0</v>
      </c>
      <c r="AG192" s="56">
        <f t="shared" ca="1" si="244"/>
        <v>0</v>
      </c>
      <c r="AH192" s="56">
        <f t="shared" ca="1" si="245"/>
        <v>0</v>
      </c>
      <c r="AI192" s="56">
        <f t="shared" ca="1" si="246"/>
        <v>0</v>
      </c>
      <c r="AJ192" s="56">
        <f t="shared" ca="1" si="247"/>
        <v>0</v>
      </c>
      <c r="AK192" s="56">
        <f t="shared" ca="1" si="248"/>
        <v>0</v>
      </c>
      <c r="AL192" s="56">
        <f t="shared" ca="1" si="249"/>
        <v>0</v>
      </c>
      <c r="AM192" s="56">
        <f t="shared" ca="1" si="250"/>
        <v>0</v>
      </c>
      <c r="AN192" s="56">
        <f t="shared" ca="1" si="251"/>
        <v>0</v>
      </c>
      <c r="AO192" s="56">
        <f t="shared" ca="1" si="252"/>
        <v>0</v>
      </c>
      <c r="AP192" s="56">
        <f t="shared" ca="1" si="253"/>
        <v>0</v>
      </c>
      <c r="AQ192" s="56">
        <f t="shared" ca="1" si="254"/>
        <v>0</v>
      </c>
      <c r="AR192" s="56">
        <f t="shared" ca="1" si="255"/>
        <v>0</v>
      </c>
      <c r="AS192" s="56">
        <f t="shared" ca="1" si="256"/>
        <v>0</v>
      </c>
      <c r="AT192" s="56">
        <f t="shared" ca="1" si="257"/>
        <v>0</v>
      </c>
      <c r="AU192" s="56">
        <f t="shared" ca="1" si="258"/>
        <v>0</v>
      </c>
      <c r="AV192" s="56">
        <f t="shared" ca="1" si="259"/>
        <v>0</v>
      </c>
      <c r="AW192" s="56">
        <f t="shared" ca="1" si="260"/>
        <v>0</v>
      </c>
      <c r="AX192" s="56">
        <f t="shared" ca="1" si="261"/>
        <v>0</v>
      </c>
      <c r="AY192" s="56">
        <f t="shared" ca="1" si="262"/>
        <v>0</v>
      </c>
      <c r="AZ192" s="56">
        <f t="shared" ca="1" si="263"/>
        <v>0</v>
      </c>
      <c r="BA192" s="56">
        <f t="shared" ca="1" si="264"/>
        <v>0</v>
      </c>
      <c r="BB192" s="56">
        <f t="shared" ca="1" si="265"/>
        <v>0</v>
      </c>
      <c r="BC192" s="56">
        <f t="shared" ca="1" si="266"/>
        <v>0</v>
      </c>
      <c r="BD192" s="56">
        <f t="shared" ca="1" si="267"/>
        <v>0</v>
      </c>
      <c r="BE192" s="56">
        <f t="shared" ca="1" si="268"/>
        <v>0</v>
      </c>
      <c r="BF192" s="56">
        <f t="shared" ca="1" si="269"/>
        <v>0</v>
      </c>
      <c r="BG192" s="56">
        <f t="shared" ca="1" si="270"/>
        <v>0</v>
      </c>
      <c r="BH192" s="56">
        <f t="shared" ca="1" si="271"/>
        <v>0</v>
      </c>
      <c r="BI192" s="56">
        <f t="shared" ca="1" si="272"/>
        <v>0</v>
      </c>
      <c r="BJ192" s="56">
        <f t="shared" ca="1" si="273"/>
        <v>0</v>
      </c>
      <c r="BK192" s="56">
        <f t="shared" ca="1" si="274"/>
        <v>0</v>
      </c>
      <c r="BL192" s="56">
        <f t="shared" ca="1" si="275"/>
        <v>0</v>
      </c>
      <c r="BM192" s="56">
        <f t="shared" ca="1" si="276"/>
        <v>0</v>
      </c>
      <c r="BN192" s="56">
        <f t="shared" ca="1" si="277"/>
        <v>0</v>
      </c>
      <c r="BO192" s="56">
        <f t="shared" ca="1" si="278"/>
        <v>0</v>
      </c>
      <c r="BP192" s="56">
        <f t="shared" ca="1" si="279"/>
        <v>0</v>
      </c>
      <c r="BQ192" s="56">
        <f t="shared" ca="1" si="280"/>
        <v>0</v>
      </c>
      <c r="BR192" s="56">
        <f t="shared" ca="1" si="281"/>
        <v>0</v>
      </c>
      <c r="BS192" s="56">
        <f t="shared" ca="1" si="282"/>
        <v>0</v>
      </c>
      <c r="BT192" s="56">
        <f t="shared" ca="1" si="283"/>
        <v>0</v>
      </c>
      <c r="BU192" s="56">
        <f t="shared" ca="1" si="284"/>
        <v>0</v>
      </c>
      <c r="BV192" s="56">
        <f t="shared" ca="1" si="285"/>
        <v>0</v>
      </c>
      <c r="BW192" s="56">
        <f t="shared" ca="1" si="286"/>
        <v>0</v>
      </c>
      <c r="BX192" s="56">
        <f t="shared" ca="1" si="287"/>
        <v>0</v>
      </c>
      <c r="BY192" s="56">
        <f t="shared" ca="1" si="288"/>
        <v>0</v>
      </c>
      <c r="BZ192" s="56">
        <f t="shared" ca="1" si="289"/>
        <v>0</v>
      </c>
      <c r="CA192" s="56">
        <f t="shared" ca="1" si="290"/>
        <v>0</v>
      </c>
      <c r="CB192" s="56">
        <f t="shared" ca="1" si="291"/>
        <v>0</v>
      </c>
      <c r="CC192" s="56">
        <f t="shared" ca="1" si="292"/>
        <v>0</v>
      </c>
      <c r="CD192" s="56">
        <f t="shared" ca="1" si="293"/>
        <v>0</v>
      </c>
      <c r="CE192" s="56">
        <f t="shared" ca="1" si="294"/>
        <v>0</v>
      </c>
      <c r="CF192" s="56">
        <f t="shared" ca="1" si="295"/>
        <v>0</v>
      </c>
      <c r="CG192" s="56">
        <f t="shared" ca="1" si="296"/>
        <v>0</v>
      </c>
      <c r="CH192" s="56">
        <f t="shared" ca="1" si="297"/>
        <v>0</v>
      </c>
      <c r="CI192" s="56">
        <f t="shared" ca="1" si="298"/>
        <v>0</v>
      </c>
      <c r="CJ192" s="56">
        <f t="shared" ca="1" si="299"/>
        <v>0</v>
      </c>
      <c r="CK192" s="56">
        <f t="shared" ca="1" si="300"/>
        <v>0</v>
      </c>
      <c r="CL192" s="56">
        <f t="shared" ca="1" si="301"/>
        <v>0</v>
      </c>
      <c r="CM192" s="56">
        <f t="shared" ca="1" si="302"/>
        <v>0</v>
      </c>
      <c r="CN192" s="56">
        <f t="shared" ca="1" si="303"/>
        <v>0</v>
      </c>
      <c r="CO192" s="56">
        <f t="shared" ca="1" si="304"/>
        <v>0</v>
      </c>
      <c r="CP192" s="56">
        <f t="shared" ca="1" si="305"/>
        <v>0</v>
      </c>
      <c r="CQ192" s="56">
        <f t="shared" ca="1" si="306"/>
        <v>0</v>
      </c>
      <c r="CR192" s="56">
        <f t="shared" ca="1" si="307"/>
        <v>0</v>
      </c>
      <c r="CS192" s="56">
        <f t="shared" ca="1" si="308"/>
        <v>0</v>
      </c>
      <c r="CT192" s="56">
        <f t="shared" ca="1" si="309"/>
        <v>0</v>
      </c>
      <c r="CU192" s="56">
        <f t="shared" ca="1" si="310"/>
        <v>0</v>
      </c>
      <c r="CV192" s="56">
        <f t="shared" ca="1" si="311"/>
        <v>0</v>
      </c>
      <c r="CW192" s="56">
        <f t="shared" ca="1" si="312"/>
        <v>0</v>
      </c>
      <c r="CX192" s="56">
        <f t="shared" ca="1" si="313"/>
        <v>0</v>
      </c>
      <c r="CY192" s="56">
        <f t="shared" ca="1" si="314"/>
        <v>0</v>
      </c>
      <c r="CZ192" s="56">
        <f t="shared" ca="1" si="315"/>
        <v>0</v>
      </c>
      <c r="DA192" s="56">
        <f t="shared" ca="1" si="316"/>
        <v>0</v>
      </c>
      <c r="DB192" s="56">
        <f t="shared" ca="1" si="317"/>
        <v>0</v>
      </c>
      <c r="DC192" s="56">
        <f t="shared" ca="1" si="318"/>
        <v>0</v>
      </c>
      <c r="DD192" s="56">
        <f t="shared" ca="1" si="319"/>
        <v>0</v>
      </c>
      <c r="DE192" s="56">
        <f t="shared" ca="1" si="320"/>
        <v>0</v>
      </c>
    </row>
    <row r="193" spans="1:109" ht="19.5" customHeight="1">
      <c r="A193" s="47"/>
      <c r="B193" s="62" t="str">
        <f t="shared" ca="1" si="214"/>
        <v/>
      </c>
      <c r="C193" s="63"/>
      <c r="D193" s="56">
        <f t="shared" ca="1" si="215"/>
        <v>0</v>
      </c>
      <c r="E193" s="56">
        <f t="shared" ca="1" si="216"/>
        <v>0</v>
      </c>
      <c r="F193" s="56">
        <f t="shared" ca="1" si="217"/>
        <v>0</v>
      </c>
      <c r="G193" s="56">
        <f t="shared" ca="1" si="218"/>
        <v>0</v>
      </c>
      <c r="H193" s="56">
        <f t="shared" ca="1" si="219"/>
        <v>0</v>
      </c>
      <c r="I193" s="56">
        <f t="shared" ca="1" si="220"/>
        <v>0</v>
      </c>
      <c r="J193" s="56">
        <f t="shared" ca="1" si="221"/>
        <v>0</v>
      </c>
      <c r="K193" s="56">
        <f t="shared" ca="1" si="222"/>
        <v>0</v>
      </c>
      <c r="L193" s="56">
        <f t="shared" ca="1" si="223"/>
        <v>0</v>
      </c>
      <c r="M193" s="56">
        <f t="shared" ca="1" si="224"/>
        <v>0</v>
      </c>
      <c r="N193" s="56">
        <f t="shared" ca="1" si="225"/>
        <v>0</v>
      </c>
      <c r="O193" s="56">
        <f t="shared" ca="1" si="226"/>
        <v>0</v>
      </c>
      <c r="P193" s="56">
        <f t="shared" ca="1" si="227"/>
        <v>0</v>
      </c>
      <c r="Q193" s="56">
        <f t="shared" ca="1" si="228"/>
        <v>0</v>
      </c>
      <c r="R193" s="56">
        <f t="shared" ca="1" si="229"/>
        <v>0</v>
      </c>
      <c r="S193" s="56">
        <f t="shared" ca="1" si="230"/>
        <v>0</v>
      </c>
      <c r="T193" s="56">
        <f t="shared" ca="1" si="231"/>
        <v>0</v>
      </c>
      <c r="U193" s="56">
        <f t="shared" ca="1" si="232"/>
        <v>0</v>
      </c>
      <c r="V193" s="56">
        <f t="shared" ca="1" si="233"/>
        <v>0</v>
      </c>
      <c r="W193" s="56">
        <f t="shared" ca="1" si="234"/>
        <v>0</v>
      </c>
      <c r="X193" s="56">
        <f t="shared" ca="1" si="235"/>
        <v>0</v>
      </c>
      <c r="Y193" s="56">
        <f t="shared" ca="1" si="236"/>
        <v>0</v>
      </c>
      <c r="Z193" s="56">
        <f t="shared" ca="1" si="237"/>
        <v>0</v>
      </c>
      <c r="AA193" s="56">
        <f t="shared" ca="1" si="238"/>
        <v>0</v>
      </c>
      <c r="AB193" s="56">
        <f t="shared" ca="1" si="239"/>
        <v>0</v>
      </c>
      <c r="AC193" s="56">
        <f t="shared" ca="1" si="240"/>
        <v>0</v>
      </c>
      <c r="AD193" s="56">
        <f t="shared" ca="1" si="241"/>
        <v>0</v>
      </c>
      <c r="AE193" s="56">
        <f t="shared" ca="1" si="242"/>
        <v>0</v>
      </c>
      <c r="AF193" s="56">
        <f t="shared" ca="1" si="243"/>
        <v>0</v>
      </c>
      <c r="AG193" s="56">
        <f t="shared" ca="1" si="244"/>
        <v>0</v>
      </c>
      <c r="AH193" s="56">
        <f t="shared" ca="1" si="245"/>
        <v>0</v>
      </c>
      <c r="AI193" s="56">
        <f t="shared" ca="1" si="246"/>
        <v>0</v>
      </c>
      <c r="AJ193" s="56">
        <f t="shared" ca="1" si="247"/>
        <v>0</v>
      </c>
      <c r="AK193" s="56">
        <f t="shared" ca="1" si="248"/>
        <v>0</v>
      </c>
      <c r="AL193" s="56">
        <f t="shared" ca="1" si="249"/>
        <v>0</v>
      </c>
      <c r="AM193" s="56">
        <f t="shared" ca="1" si="250"/>
        <v>0</v>
      </c>
      <c r="AN193" s="56">
        <f t="shared" ca="1" si="251"/>
        <v>0</v>
      </c>
      <c r="AO193" s="56">
        <f t="shared" ca="1" si="252"/>
        <v>0</v>
      </c>
      <c r="AP193" s="56">
        <f t="shared" ca="1" si="253"/>
        <v>0</v>
      </c>
      <c r="AQ193" s="56">
        <f t="shared" ca="1" si="254"/>
        <v>0</v>
      </c>
      <c r="AR193" s="56">
        <f t="shared" ca="1" si="255"/>
        <v>0</v>
      </c>
      <c r="AS193" s="56">
        <f t="shared" ca="1" si="256"/>
        <v>0</v>
      </c>
      <c r="AT193" s="56">
        <f t="shared" ca="1" si="257"/>
        <v>0</v>
      </c>
      <c r="AU193" s="56">
        <f t="shared" ca="1" si="258"/>
        <v>0</v>
      </c>
      <c r="AV193" s="56">
        <f t="shared" ca="1" si="259"/>
        <v>0</v>
      </c>
      <c r="AW193" s="56">
        <f t="shared" ca="1" si="260"/>
        <v>0</v>
      </c>
      <c r="AX193" s="56">
        <f t="shared" ca="1" si="261"/>
        <v>0</v>
      </c>
      <c r="AY193" s="56">
        <f t="shared" ca="1" si="262"/>
        <v>0</v>
      </c>
      <c r="AZ193" s="56">
        <f t="shared" ca="1" si="263"/>
        <v>0</v>
      </c>
      <c r="BA193" s="56">
        <f t="shared" ca="1" si="264"/>
        <v>0</v>
      </c>
      <c r="BB193" s="56">
        <f t="shared" ca="1" si="265"/>
        <v>0</v>
      </c>
      <c r="BC193" s="56">
        <f t="shared" ca="1" si="266"/>
        <v>0</v>
      </c>
      <c r="BD193" s="56">
        <f t="shared" ca="1" si="267"/>
        <v>0</v>
      </c>
      <c r="BE193" s="56">
        <f t="shared" ca="1" si="268"/>
        <v>0</v>
      </c>
      <c r="BF193" s="56">
        <f t="shared" ca="1" si="269"/>
        <v>0</v>
      </c>
      <c r="BG193" s="56">
        <f t="shared" ca="1" si="270"/>
        <v>0</v>
      </c>
      <c r="BH193" s="56">
        <f t="shared" ca="1" si="271"/>
        <v>0</v>
      </c>
      <c r="BI193" s="56">
        <f t="shared" ca="1" si="272"/>
        <v>0</v>
      </c>
      <c r="BJ193" s="56">
        <f t="shared" ca="1" si="273"/>
        <v>0</v>
      </c>
      <c r="BK193" s="56">
        <f t="shared" ca="1" si="274"/>
        <v>0</v>
      </c>
      <c r="BL193" s="56">
        <f t="shared" ca="1" si="275"/>
        <v>0</v>
      </c>
      <c r="BM193" s="56">
        <f t="shared" ca="1" si="276"/>
        <v>0</v>
      </c>
      <c r="BN193" s="56">
        <f t="shared" ca="1" si="277"/>
        <v>0</v>
      </c>
      <c r="BO193" s="56">
        <f t="shared" ca="1" si="278"/>
        <v>0</v>
      </c>
      <c r="BP193" s="56">
        <f t="shared" ca="1" si="279"/>
        <v>0</v>
      </c>
      <c r="BQ193" s="56">
        <f t="shared" ca="1" si="280"/>
        <v>0</v>
      </c>
      <c r="BR193" s="56">
        <f t="shared" ca="1" si="281"/>
        <v>0</v>
      </c>
      <c r="BS193" s="56">
        <f t="shared" ca="1" si="282"/>
        <v>0</v>
      </c>
      <c r="BT193" s="56">
        <f t="shared" ca="1" si="283"/>
        <v>0</v>
      </c>
      <c r="BU193" s="56">
        <f t="shared" ca="1" si="284"/>
        <v>0</v>
      </c>
      <c r="BV193" s="56">
        <f t="shared" ca="1" si="285"/>
        <v>0</v>
      </c>
      <c r="BW193" s="56">
        <f t="shared" ca="1" si="286"/>
        <v>0</v>
      </c>
      <c r="BX193" s="56">
        <f t="shared" ca="1" si="287"/>
        <v>0</v>
      </c>
      <c r="BY193" s="56">
        <f t="shared" ca="1" si="288"/>
        <v>0</v>
      </c>
      <c r="BZ193" s="56">
        <f t="shared" ca="1" si="289"/>
        <v>0</v>
      </c>
      <c r="CA193" s="56">
        <f t="shared" ca="1" si="290"/>
        <v>0</v>
      </c>
      <c r="CB193" s="56">
        <f t="shared" ca="1" si="291"/>
        <v>0</v>
      </c>
      <c r="CC193" s="56">
        <f t="shared" ca="1" si="292"/>
        <v>0</v>
      </c>
      <c r="CD193" s="56">
        <f t="shared" ca="1" si="293"/>
        <v>0</v>
      </c>
      <c r="CE193" s="56">
        <f t="shared" ca="1" si="294"/>
        <v>0</v>
      </c>
      <c r="CF193" s="56">
        <f t="shared" ca="1" si="295"/>
        <v>0</v>
      </c>
      <c r="CG193" s="56">
        <f t="shared" ca="1" si="296"/>
        <v>0</v>
      </c>
      <c r="CH193" s="56">
        <f t="shared" ca="1" si="297"/>
        <v>0</v>
      </c>
      <c r="CI193" s="56">
        <f t="shared" ca="1" si="298"/>
        <v>0</v>
      </c>
      <c r="CJ193" s="56">
        <f t="shared" ca="1" si="299"/>
        <v>0</v>
      </c>
      <c r="CK193" s="56">
        <f t="shared" ca="1" si="300"/>
        <v>0</v>
      </c>
      <c r="CL193" s="56">
        <f t="shared" ca="1" si="301"/>
        <v>0</v>
      </c>
      <c r="CM193" s="56">
        <f t="shared" ca="1" si="302"/>
        <v>0</v>
      </c>
      <c r="CN193" s="56">
        <f t="shared" ca="1" si="303"/>
        <v>0</v>
      </c>
      <c r="CO193" s="56">
        <f t="shared" ca="1" si="304"/>
        <v>0</v>
      </c>
      <c r="CP193" s="56">
        <f t="shared" ca="1" si="305"/>
        <v>0</v>
      </c>
      <c r="CQ193" s="56">
        <f t="shared" ca="1" si="306"/>
        <v>0</v>
      </c>
      <c r="CR193" s="56">
        <f t="shared" ca="1" si="307"/>
        <v>0</v>
      </c>
      <c r="CS193" s="56">
        <f t="shared" ca="1" si="308"/>
        <v>0</v>
      </c>
      <c r="CT193" s="56">
        <f t="shared" ca="1" si="309"/>
        <v>0</v>
      </c>
      <c r="CU193" s="56">
        <f t="shared" ca="1" si="310"/>
        <v>0</v>
      </c>
      <c r="CV193" s="56">
        <f t="shared" ca="1" si="311"/>
        <v>0</v>
      </c>
      <c r="CW193" s="56">
        <f t="shared" ca="1" si="312"/>
        <v>0</v>
      </c>
      <c r="CX193" s="56">
        <f t="shared" ca="1" si="313"/>
        <v>0</v>
      </c>
      <c r="CY193" s="56">
        <f t="shared" ca="1" si="314"/>
        <v>0</v>
      </c>
      <c r="CZ193" s="56">
        <f t="shared" ca="1" si="315"/>
        <v>0</v>
      </c>
      <c r="DA193" s="56">
        <f t="shared" ca="1" si="316"/>
        <v>0</v>
      </c>
      <c r="DB193" s="56">
        <f t="shared" ca="1" si="317"/>
        <v>0</v>
      </c>
      <c r="DC193" s="56">
        <f t="shared" ca="1" si="318"/>
        <v>0</v>
      </c>
      <c r="DD193" s="56">
        <f t="shared" ca="1" si="319"/>
        <v>0</v>
      </c>
      <c r="DE193" s="56">
        <f t="shared" ca="1" si="320"/>
        <v>0</v>
      </c>
    </row>
    <row r="194" spans="1:109" ht="19.5" customHeight="1">
      <c r="A194" s="47"/>
      <c r="B194" s="62" t="str">
        <f t="shared" ca="1" si="214"/>
        <v/>
      </c>
      <c r="C194" s="63"/>
      <c r="D194" s="56">
        <f t="shared" ca="1" si="215"/>
        <v>0</v>
      </c>
      <c r="E194" s="56">
        <f t="shared" ca="1" si="216"/>
        <v>0</v>
      </c>
      <c r="F194" s="56">
        <f t="shared" ca="1" si="217"/>
        <v>0</v>
      </c>
      <c r="G194" s="56">
        <f t="shared" ca="1" si="218"/>
        <v>0</v>
      </c>
      <c r="H194" s="56">
        <f t="shared" ca="1" si="219"/>
        <v>0</v>
      </c>
      <c r="I194" s="56">
        <f t="shared" ca="1" si="220"/>
        <v>0</v>
      </c>
      <c r="J194" s="56">
        <f t="shared" ca="1" si="221"/>
        <v>0</v>
      </c>
      <c r="K194" s="56">
        <f t="shared" ca="1" si="222"/>
        <v>0</v>
      </c>
      <c r="L194" s="56">
        <f t="shared" ca="1" si="223"/>
        <v>0</v>
      </c>
      <c r="M194" s="56">
        <f t="shared" ca="1" si="224"/>
        <v>0</v>
      </c>
      <c r="N194" s="56">
        <f t="shared" ca="1" si="225"/>
        <v>0</v>
      </c>
      <c r="O194" s="56">
        <f t="shared" ca="1" si="226"/>
        <v>0</v>
      </c>
      <c r="P194" s="56">
        <f t="shared" ca="1" si="227"/>
        <v>0</v>
      </c>
      <c r="Q194" s="56">
        <f t="shared" ca="1" si="228"/>
        <v>0</v>
      </c>
      <c r="R194" s="56">
        <f t="shared" ca="1" si="229"/>
        <v>0</v>
      </c>
      <c r="S194" s="56">
        <f t="shared" ca="1" si="230"/>
        <v>0</v>
      </c>
      <c r="T194" s="56">
        <f t="shared" ca="1" si="231"/>
        <v>0</v>
      </c>
      <c r="U194" s="56">
        <f t="shared" ca="1" si="232"/>
        <v>0</v>
      </c>
      <c r="V194" s="56">
        <f t="shared" ca="1" si="233"/>
        <v>0</v>
      </c>
      <c r="W194" s="56">
        <f t="shared" ca="1" si="234"/>
        <v>0</v>
      </c>
      <c r="X194" s="56">
        <f t="shared" ca="1" si="235"/>
        <v>0</v>
      </c>
      <c r="Y194" s="56">
        <f t="shared" ca="1" si="236"/>
        <v>0</v>
      </c>
      <c r="Z194" s="56">
        <f t="shared" ca="1" si="237"/>
        <v>0</v>
      </c>
      <c r="AA194" s="56">
        <f t="shared" ca="1" si="238"/>
        <v>0</v>
      </c>
      <c r="AB194" s="56">
        <f t="shared" ca="1" si="239"/>
        <v>0</v>
      </c>
      <c r="AC194" s="56">
        <f t="shared" ca="1" si="240"/>
        <v>0</v>
      </c>
      <c r="AD194" s="56">
        <f t="shared" ca="1" si="241"/>
        <v>0</v>
      </c>
      <c r="AE194" s="56">
        <f t="shared" ca="1" si="242"/>
        <v>0</v>
      </c>
      <c r="AF194" s="56">
        <f t="shared" ca="1" si="243"/>
        <v>0</v>
      </c>
      <c r="AG194" s="56">
        <f t="shared" ca="1" si="244"/>
        <v>0</v>
      </c>
      <c r="AH194" s="56">
        <f t="shared" ca="1" si="245"/>
        <v>0</v>
      </c>
      <c r="AI194" s="56">
        <f t="shared" ca="1" si="246"/>
        <v>0</v>
      </c>
      <c r="AJ194" s="56">
        <f t="shared" ca="1" si="247"/>
        <v>0</v>
      </c>
      <c r="AK194" s="56">
        <f t="shared" ca="1" si="248"/>
        <v>0</v>
      </c>
      <c r="AL194" s="56">
        <f t="shared" ca="1" si="249"/>
        <v>0</v>
      </c>
      <c r="AM194" s="56">
        <f t="shared" ca="1" si="250"/>
        <v>0</v>
      </c>
      <c r="AN194" s="56">
        <f t="shared" ca="1" si="251"/>
        <v>0</v>
      </c>
      <c r="AO194" s="56">
        <f t="shared" ca="1" si="252"/>
        <v>0</v>
      </c>
      <c r="AP194" s="56">
        <f t="shared" ca="1" si="253"/>
        <v>0</v>
      </c>
      <c r="AQ194" s="56">
        <f t="shared" ca="1" si="254"/>
        <v>0</v>
      </c>
      <c r="AR194" s="56">
        <f t="shared" ca="1" si="255"/>
        <v>0</v>
      </c>
      <c r="AS194" s="56">
        <f t="shared" ca="1" si="256"/>
        <v>0</v>
      </c>
      <c r="AT194" s="56">
        <f t="shared" ca="1" si="257"/>
        <v>0</v>
      </c>
      <c r="AU194" s="56">
        <f t="shared" ca="1" si="258"/>
        <v>0</v>
      </c>
      <c r="AV194" s="56">
        <f t="shared" ca="1" si="259"/>
        <v>0</v>
      </c>
      <c r="AW194" s="56">
        <f t="shared" ca="1" si="260"/>
        <v>0</v>
      </c>
      <c r="AX194" s="56">
        <f t="shared" ca="1" si="261"/>
        <v>0</v>
      </c>
      <c r="AY194" s="56">
        <f t="shared" ca="1" si="262"/>
        <v>0</v>
      </c>
      <c r="AZ194" s="56">
        <f t="shared" ca="1" si="263"/>
        <v>0</v>
      </c>
      <c r="BA194" s="56">
        <f t="shared" ca="1" si="264"/>
        <v>0</v>
      </c>
      <c r="BB194" s="56">
        <f t="shared" ca="1" si="265"/>
        <v>0</v>
      </c>
      <c r="BC194" s="56">
        <f t="shared" ca="1" si="266"/>
        <v>0</v>
      </c>
      <c r="BD194" s="56">
        <f t="shared" ca="1" si="267"/>
        <v>0</v>
      </c>
      <c r="BE194" s="56">
        <f t="shared" ca="1" si="268"/>
        <v>0</v>
      </c>
      <c r="BF194" s="56">
        <f t="shared" ca="1" si="269"/>
        <v>0</v>
      </c>
      <c r="BG194" s="56">
        <f t="shared" ca="1" si="270"/>
        <v>0</v>
      </c>
      <c r="BH194" s="56">
        <f t="shared" ca="1" si="271"/>
        <v>0</v>
      </c>
      <c r="BI194" s="56">
        <f t="shared" ca="1" si="272"/>
        <v>0</v>
      </c>
      <c r="BJ194" s="56">
        <f t="shared" ca="1" si="273"/>
        <v>0</v>
      </c>
      <c r="BK194" s="56">
        <f t="shared" ca="1" si="274"/>
        <v>0</v>
      </c>
      <c r="BL194" s="56">
        <f t="shared" ca="1" si="275"/>
        <v>0</v>
      </c>
      <c r="BM194" s="56">
        <f t="shared" ca="1" si="276"/>
        <v>0</v>
      </c>
      <c r="BN194" s="56">
        <f t="shared" ca="1" si="277"/>
        <v>0</v>
      </c>
      <c r="BO194" s="56">
        <f t="shared" ca="1" si="278"/>
        <v>0</v>
      </c>
      <c r="BP194" s="56">
        <f t="shared" ca="1" si="279"/>
        <v>0</v>
      </c>
      <c r="BQ194" s="56">
        <f t="shared" ca="1" si="280"/>
        <v>0</v>
      </c>
      <c r="BR194" s="56">
        <f t="shared" ca="1" si="281"/>
        <v>0</v>
      </c>
      <c r="BS194" s="56">
        <f t="shared" ca="1" si="282"/>
        <v>0</v>
      </c>
      <c r="BT194" s="56">
        <f t="shared" ca="1" si="283"/>
        <v>0</v>
      </c>
      <c r="BU194" s="56">
        <f t="shared" ca="1" si="284"/>
        <v>0</v>
      </c>
      <c r="BV194" s="56">
        <f t="shared" ca="1" si="285"/>
        <v>0</v>
      </c>
      <c r="BW194" s="56">
        <f t="shared" ca="1" si="286"/>
        <v>0</v>
      </c>
      <c r="BX194" s="56">
        <f t="shared" ca="1" si="287"/>
        <v>0</v>
      </c>
      <c r="BY194" s="56">
        <f t="shared" ca="1" si="288"/>
        <v>0</v>
      </c>
      <c r="BZ194" s="56">
        <f t="shared" ca="1" si="289"/>
        <v>0</v>
      </c>
      <c r="CA194" s="56">
        <f t="shared" ca="1" si="290"/>
        <v>0</v>
      </c>
      <c r="CB194" s="56">
        <f t="shared" ca="1" si="291"/>
        <v>0</v>
      </c>
      <c r="CC194" s="56">
        <f t="shared" ca="1" si="292"/>
        <v>0</v>
      </c>
      <c r="CD194" s="56">
        <f t="shared" ca="1" si="293"/>
        <v>0</v>
      </c>
      <c r="CE194" s="56">
        <f t="shared" ca="1" si="294"/>
        <v>0</v>
      </c>
      <c r="CF194" s="56">
        <f t="shared" ca="1" si="295"/>
        <v>0</v>
      </c>
      <c r="CG194" s="56">
        <f t="shared" ca="1" si="296"/>
        <v>0</v>
      </c>
      <c r="CH194" s="56">
        <f t="shared" ca="1" si="297"/>
        <v>0</v>
      </c>
      <c r="CI194" s="56">
        <f t="shared" ca="1" si="298"/>
        <v>0</v>
      </c>
      <c r="CJ194" s="56">
        <f t="shared" ca="1" si="299"/>
        <v>0</v>
      </c>
      <c r="CK194" s="56">
        <f t="shared" ca="1" si="300"/>
        <v>0</v>
      </c>
      <c r="CL194" s="56">
        <f t="shared" ca="1" si="301"/>
        <v>0</v>
      </c>
      <c r="CM194" s="56">
        <f t="shared" ca="1" si="302"/>
        <v>0</v>
      </c>
      <c r="CN194" s="56">
        <f t="shared" ca="1" si="303"/>
        <v>0</v>
      </c>
      <c r="CO194" s="56">
        <f t="shared" ca="1" si="304"/>
        <v>0</v>
      </c>
      <c r="CP194" s="56">
        <f t="shared" ca="1" si="305"/>
        <v>0</v>
      </c>
      <c r="CQ194" s="56">
        <f t="shared" ca="1" si="306"/>
        <v>0</v>
      </c>
      <c r="CR194" s="56">
        <f t="shared" ca="1" si="307"/>
        <v>0</v>
      </c>
      <c r="CS194" s="56">
        <f t="shared" ca="1" si="308"/>
        <v>0</v>
      </c>
      <c r="CT194" s="56">
        <f t="shared" ca="1" si="309"/>
        <v>0</v>
      </c>
      <c r="CU194" s="56">
        <f t="shared" ca="1" si="310"/>
        <v>0</v>
      </c>
      <c r="CV194" s="56">
        <f t="shared" ca="1" si="311"/>
        <v>0</v>
      </c>
      <c r="CW194" s="56">
        <f t="shared" ca="1" si="312"/>
        <v>0</v>
      </c>
      <c r="CX194" s="56">
        <f t="shared" ca="1" si="313"/>
        <v>0</v>
      </c>
      <c r="CY194" s="56">
        <f t="shared" ca="1" si="314"/>
        <v>0</v>
      </c>
      <c r="CZ194" s="56">
        <f t="shared" ca="1" si="315"/>
        <v>0</v>
      </c>
      <c r="DA194" s="56">
        <f t="shared" ca="1" si="316"/>
        <v>0</v>
      </c>
      <c r="DB194" s="56">
        <f t="shared" ca="1" si="317"/>
        <v>0</v>
      </c>
      <c r="DC194" s="56">
        <f t="shared" ca="1" si="318"/>
        <v>0</v>
      </c>
      <c r="DD194" s="56">
        <f t="shared" ca="1" si="319"/>
        <v>0</v>
      </c>
      <c r="DE194" s="56">
        <f t="shared" ca="1" si="320"/>
        <v>0</v>
      </c>
    </row>
    <row r="195" spans="1:109" ht="19.5" customHeight="1">
      <c r="A195" s="47"/>
      <c r="B195" s="62" t="str">
        <f t="shared" ca="1" si="214"/>
        <v/>
      </c>
      <c r="C195" s="63"/>
      <c r="D195" s="56">
        <f t="shared" ca="1" si="215"/>
        <v>0</v>
      </c>
      <c r="E195" s="56">
        <f t="shared" ca="1" si="216"/>
        <v>0</v>
      </c>
      <c r="F195" s="56">
        <f t="shared" ca="1" si="217"/>
        <v>0</v>
      </c>
      <c r="G195" s="56">
        <f t="shared" ca="1" si="218"/>
        <v>0</v>
      </c>
      <c r="H195" s="56">
        <f t="shared" ca="1" si="219"/>
        <v>0</v>
      </c>
      <c r="I195" s="56">
        <f t="shared" ca="1" si="220"/>
        <v>0</v>
      </c>
      <c r="J195" s="56">
        <f t="shared" ca="1" si="221"/>
        <v>0</v>
      </c>
      <c r="K195" s="56">
        <f t="shared" ca="1" si="222"/>
        <v>0</v>
      </c>
      <c r="L195" s="56">
        <f t="shared" ca="1" si="223"/>
        <v>0</v>
      </c>
      <c r="M195" s="56">
        <f t="shared" ca="1" si="224"/>
        <v>0</v>
      </c>
      <c r="N195" s="56">
        <f t="shared" ca="1" si="225"/>
        <v>0</v>
      </c>
      <c r="O195" s="56">
        <f t="shared" ca="1" si="226"/>
        <v>0</v>
      </c>
      <c r="P195" s="56">
        <f t="shared" ca="1" si="227"/>
        <v>0</v>
      </c>
      <c r="Q195" s="56">
        <f t="shared" ca="1" si="228"/>
        <v>0</v>
      </c>
      <c r="R195" s="56">
        <f t="shared" ca="1" si="229"/>
        <v>0</v>
      </c>
      <c r="S195" s="56">
        <f t="shared" ca="1" si="230"/>
        <v>0</v>
      </c>
      <c r="T195" s="56">
        <f t="shared" ca="1" si="231"/>
        <v>0</v>
      </c>
      <c r="U195" s="56">
        <f t="shared" ca="1" si="232"/>
        <v>0</v>
      </c>
      <c r="V195" s="56">
        <f t="shared" ca="1" si="233"/>
        <v>0</v>
      </c>
      <c r="W195" s="56">
        <f t="shared" ca="1" si="234"/>
        <v>0</v>
      </c>
      <c r="X195" s="56">
        <f t="shared" ca="1" si="235"/>
        <v>0</v>
      </c>
      <c r="Y195" s="56">
        <f t="shared" ca="1" si="236"/>
        <v>0</v>
      </c>
      <c r="Z195" s="56">
        <f t="shared" ca="1" si="237"/>
        <v>0</v>
      </c>
      <c r="AA195" s="56">
        <f t="shared" ca="1" si="238"/>
        <v>0</v>
      </c>
      <c r="AB195" s="56">
        <f t="shared" ca="1" si="239"/>
        <v>0</v>
      </c>
      <c r="AC195" s="56">
        <f t="shared" ca="1" si="240"/>
        <v>0</v>
      </c>
      <c r="AD195" s="56">
        <f t="shared" ca="1" si="241"/>
        <v>0</v>
      </c>
      <c r="AE195" s="56">
        <f t="shared" ca="1" si="242"/>
        <v>0</v>
      </c>
      <c r="AF195" s="56">
        <f t="shared" ca="1" si="243"/>
        <v>0</v>
      </c>
      <c r="AG195" s="56">
        <f t="shared" ca="1" si="244"/>
        <v>0</v>
      </c>
      <c r="AH195" s="56">
        <f t="shared" ca="1" si="245"/>
        <v>0</v>
      </c>
      <c r="AI195" s="56">
        <f t="shared" ca="1" si="246"/>
        <v>0</v>
      </c>
      <c r="AJ195" s="56">
        <f t="shared" ca="1" si="247"/>
        <v>0</v>
      </c>
      <c r="AK195" s="56">
        <f t="shared" ca="1" si="248"/>
        <v>0</v>
      </c>
      <c r="AL195" s="56">
        <f t="shared" ca="1" si="249"/>
        <v>0</v>
      </c>
      <c r="AM195" s="56">
        <f t="shared" ca="1" si="250"/>
        <v>0</v>
      </c>
      <c r="AN195" s="56">
        <f t="shared" ca="1" si="251"/>
        <v>0</v>
      </c>
      <c r="AO195" s="56">
        <f t="shared" ca="1" si="252"/>
        <v>0</v>
      </c>
      <c r="AP195" s="56">
        <f t="shared" ca="1" si="253"/>
        <v>0</v>
      </c>
      <c r="AQ195" s="56">
        <f t="shared" ca="1" si="254"/>
        <v>0</v>
      </c>
      <c r="AR195" s="56">
        <f t="shared" ca="1" si="255"/>
        <v>0</v>
      </c>
      <c r="AS195" s="56">
        <f t="shared" ca="1" si="256"/>
        <v>0</v>
      </c>
      <c r="AT195" s="56">
        <f t="shared" ca="1" si="257"/>
        <v>0</v>
      </c>
      <c r="AU195" s="56">
        <f t="shared" ca="1" si="258"/>
        <v>0</v>
      </c>
      <c r="AV195" s="56">
        <f t="shared" ca="1" si="259"/>
        <v>0</v>
      </c>
      <c r="AW195" s="56">
        <f t="shared" ca="1" si="260"/>
        <v>0</v>
      </c>
      <c r="AX195" s="56">
        <f t="shared" ca="1" si="261"/>
        <v>0</v>
      </c>
      <c r="AY195" s="56">
        <f t="shared" ca="1" si="262"/>
        <v>0</v>
      </c>
      <c r="AZ195" s="56">
        <f t="shared" ca="1" si="263"/>
        <v>0</v>
      </c>
      <c r="BA195" s="56">
        <f t="shared" ca="1" si="264"/>
        <v>0</v>
      </c>
      <c r="BB195" s="56">
        <f t="shared" ca="1" si="265"/>
        <v>0</v>
      </c>
      <c r="BC195" s="56">
        <f t="shared" ca="1" si="266"/>
        <v>0</v>
      </c>
      <c r="BD195" s="56">
        <f t="shared" ca="1" si="267"/>
        <v>0</v>
      </c>
      <c r="BE195" s="56">
        <f t="shared" ca="1" si="268"/>
        <v>0</v>
      </c>
      <c r="BF195" s="56">
        <f t="shared" ca="1" si="269"/>
        <v>0</v>
      </c>
      <c r="BG195" s="56">
        <f t="shared" ca="1" si="270"/>
        <v>0</v>
      </c>
      <c r="BH195" s="56">
        <f t="shared" ca="1" si="271"/>
        <v>0</v>
      </c>
      <c r="BI195" s="56">
        <f t="shared" ca="1" si="272"/>
        <v>0</v>
      </c>
      <c r="BJ195" s="56">
        <f t="shared" ca="1" si="273"/>
        <v>0</v>
      </c>
      <c r="BK195" s="56">
        <f t="shared" ca="1" si="274"/>
        <v>0</v>
      </c>
      <c r="BL195" s="56">
        <f t="shared" ca="1" si="275"/>
        <v>0</v>
      </c>
      <c r="BM195" s="56">
        <f t="shared" ca="1" si="276"/>
        <v>0</v>
      </c>
      <c r="BN195" s="56">
        <f t="shared" ca="1" si="277"/>
        <v>0</v>
      </c>
      <c r="BO195" s="56">
        <f t="shared" ca="1" si="278"/>
        <v>0</v>
      </c>
      <c r="BP195" s="56">
        <f t="shared" ca="1" si="279"/>
        <v>0</v>
      </c>
      <c r="BQ195" s="56">
        <f t="shared" ca="1" si="280"/>
        <v>0</v>
      </c>
      <c r="BR195" s="56">
        <f t="shared" ca="1" si="281"/>
        <v>0</v>
      </c>
      <c r="BS195" s="56">
        <f t="shared" ca="1" si="282"/>
        <v>0</v>
      </c>
      <c r="BT195" s="56">
        <f t="shared" ca="1" si="283"/>
        <v>0</v>
      </c>
      <c r="BU195" s="56">
        <f t="shared" ca="1" si="284"/>
        <v>0</v>
      </c>
      <c r="BV195" s="56">
        <f t="shared" ca="1" si="285"/>
        <v>0</v>
      </c>
      <c r="BW195" s="56">
        <f t="shared" ca="1" si="286"/>
        <v>0</v>
      </c>
      <c r="BX195" s="56">
        <f t="shared" ca="1" si="287"/>
        <v>0</v>
      </c>
      <c r="BY195" s="56">
        <f t="shared" ca="1" si="288"/>
        <v>0</v>
      </c>
      <c r="BZ195" s="56">
        <f t="shared" ca="1" si="289"/>
        <v>0</v>
      </c>
      <c r="CA195" s="56">
        <f t="shared" ca="1" si="290"/>
        <v>0</v>
      </c>
      <c r="CB195" s="56">
        <f t="shared" ca="1" si="291"/>
        <v>0</v>
      </c>
      <c r="CC195" s="56">
        <f t="shared" ca="1" si="292"/>
        <v>0</v>
      </c>
      <c r="CD195" s="56">
        <f t="shared" ca="1" si="293"/>
        <v>0</v>
      </c>
      <c r="CE195" s="56">
        <f t="shared" ca="1" si="294"/>
        <v>0</v>
      </c>
      <c r="CF195" s="56">
        <f t="shared" ca="1" si="295"/>
        <v>0</v>
      </c>
      <c r="CG195" s="56">
        <f t="shared" ca="1" si="296"/>
        <v>0</v>
      </c>
      <c r="CH195" s="56">
        <f t="shared" ca="1" si="297"/>
        <v>0</v>
      </c>
      <c r="CI195" s="56">
        <f t="shared" ca="1" si="298"/>
        <v>0</v>
      </c>
      <c r="CJ195" s="56">
        <f t="shared" ca="1" si="299"/>
        <v>0</v>
      </c>
      <c r="CK195" s="56">
        <f t="shared" ca="1" si="300"/>
        <v>0</v>
      </c>
      <c r="CL195" s="56">
        <f t="shared" ca="1" si="301"/>
        <v>0</v>
      </c>
      <c r="CM195" s="56">
        <f t="shared" ca="1" si="302"/>
        <v>0</v>
      </c>
      <c r="CN195" s="56">
        <f t="shared" ca="1" si="303"/>
        <v>0</v>
      </c>
      <c r="CO195" s="56">
        <f t="shared" ca="1" si="304"/>
        <v>0</v>
      </c>
      <c r="CP195" s="56">
        <f t="shared" ca="1" si="305"/>
        <v>0</v>
      </c>
      <c r="CQ195" s="56">
        <f t="shared" ca="1" si="306"/>
        <v>0</v>
      </c>
      <c r="CR195" s="56">
        <f t="shared" ca="1" si="307"/>
        <v>0</v>
      </c>
      <c r="CS195" s="56">
        <f t="shared" ca="1" si="308"/>
        <v>0</v>
      </c>
      <c r="CT195" s="56">
        <f t="shared" ca="1" si="309"/>
        <v>0</v>
      </c>
      <c r="CU195" s="56">
        <f t="shared" ca="1" si="310"/>
        <v>0</v>
      </c>
      <c r="CV195" s="56">
        <f t="shared" ca="1" si="311"/>
        <v>0</v>
      </c>
      <c r="CW195" s="56">
        <f t="shared" ca="1" si="312"/>
        <v>0</v>
      </c>
      <c r="CX195" s="56">
        <f t="shared" ca="1" si="313"/>
        <v>0</v>
      </c>
      <c r="CY195" s="56">
        <f t="shared" ca="1" si="314"/>
        <v>0</v>
      </c>
      <c r="CZ195" s="56">
        <f t="shared" ca="1" si="315"/>
        <v>0</v>
      </c>
      <c r="DA195" s="56">
        <f t="shared" ca="1" si="316"/>
        <v>0</v>
      </c>
      <c r="DB195" s="56">
        <f t="shared" ca="1" si="317"/>
        <v>0</v>
      </c>
      <c r="DC195" s="56">
        <f t="shared" ca="1" si="318"/>
        <v>0</v>
      </c>
      <c r="DD195" s="56">
        <f t="shared" ca="1" si="319"/>
        <v>0</v>
      </c>
      <c r="DE195" s="56">
        <f t="shared" ca="1" si="320"/>
        <v>0</v>
      </c>
    </row>
    <row r="196" spans="1:109" ht="19.5" customHeight="1">
      <c r="A196" s="47"/>
      <c r="B196" s="62" t="str">
        <f t="shared" ca="1" si="214"/>
        <v/>
      </c>
      <c r="C196" s="63"/>
      <c r="D196" s="56">
        <f t="shared" ca="1" si="215"/>
        <v>0</v>
      </c>
      <c r="E196" s="56">
        <f t="shared" ca="1" si="216"/>
        <v>0</v>
      </c>
      <c r="F196" s="56">
        <f t="shared" ca="1" si="217"/>
        <v>0</v>
      </c>
      <c r="G196" s="56">
        <f t="shared" ca="1" si="218"/>
        <v>0</v>
      </c>
      <c r="H196" s="56">
        <f t="shared" ca="1" si="219"/>
        <v>0</v>
      </c>
      <c r="I196" s="56">
        <f t="shared" ca="1" si="220"/>
        <v>0</v>
      </c>
      <c r="J196" s="56">
        <f t="shared" ca="1" si="221"/>
        <v>0</v>
      </c>
      <c r="K196" s="56">
        <f t="shared" ca="1" si="222"/>
        <v>0</v>
      </c>
      <c r="L196" s="56">
        <f t="shared" ca="1" si="223"/>
        <v>0</v>
      </c>
      <c r="M196" s="56">
        <f t="shared" ca="1" si="224"/>
        <v>0</v>
      </c>
      <c r="N196" s="56">
        <f t="shared" ca="1" si="225"/>
        <v>0</v>
      </c>
      <c r="O196" s="56">
        <f t="shared" ca="1" si="226"/>
        <v>0</v>
      </c>
      <c r="P196" s="56">
        <f t="shared" ca="1" si="227"/>
        <v>0</v>
      </c>
      <c r="Q196" s="56">
        <f t="shared" ca="1" si="228"/>
        <v>0</v>
      </c>
      <c r="R196" s="56">
        <f t="shared" ca="1" si="229"/>
        <v>0</v>
      </c>
      <c r="S196" s="56">
        <f t="shared" ca="1" si="230"/>
        <v>0</v>
      </c>
      <c r="T196" s="56">
        <f t="shared" ca="1" si="231"/>
        <v>0</v>
      </c>
      <c r="U196" s="56">
        <f t="shared" ca="1" si="232"/>
        <v>0</v>
      </c>
      <c r="V196" s="56">
        <f t="shared" ca="1" si="233"/>
        <v>0</v>
      </c>
      <c r="W196" s="56">
        <f t="shared" ca="1" si="234"/>
        <v>0</v>
      </c>
      <c r="X196" s="56">
        <f t="shared" ca="1" si="235"/>
        <v>0</v>
      </c>
      <c r="Y196" s="56">
        <f t="shared" ca="1" si="236"/>
        <v>0</v>
      </c>
      <c r="Z196" s="56">
        <f t="shared" ca="1" si="237"/>
        <v>0</v>
      </c>
      <c r="AA196" s="56">
        <f t="shared" ca="1" si="238"/>
        <v>0</v>
      </c>
      <c r="AB196" s="56">
        <f t="shared" ca="1" si="239"/>
        <v>0</v>
      </c>
      <c r="AC196" s="56">
        <f t="shared" ca="1" si="240"/>
        <v>0</v>
      </c>
      <c r="AD196" s="56">
        <f t="shared" ca="1" si="241"/>
        <v>0</v>
      </c>
      <c r="AE196" s="56">
        <f t="shared" ca="1" si="242"/>
        <v>0</v>
      </c>
      <c r="AF196" s="56">
        <f t="shared" ca="1" si="243"/>
        <v>0</v>
      </c>
      <c r="AG196" s="56">
        <f t="shared" ca="1" si="244"/>
        <v>0</v>
      </c>
      <c r="AH196" s="56">
        <f t="shared" ca="1" si="245"/>
        <v>0</v>
      </c>
      <c r="AI196" s="56">
        <f t="shared" ca="1" si="246"/>
        <v>0</v>
      </c>
      <c r="AJ196" s="56">
        <f t="shared" ca="1" si="247"/>
        <v>0</v>
      </c>
      <c r="AK196" s="56">
        <f t="shared" ca="1" si="248"/>
        <v>0</v>
      </c>
      <c r="AL196" s="56">
        <f t="shared" ca="1" si="249"/>
        <v>0</v>
      </c>
      <c r="AM196" s="56">
        <f t="shared" ca="1" si="250"/>
        <v>0</v>
      </c>
      <c r="AN196" s="56">
        <f t="shared" ca="1" si="251"/>
        <v>0</v>
      </c>
      <c r="AO196" s="56">
        <f t="shared" ca="1" si="252"/>
        <v>0</v>
      </c>
      <c r="AP196" s="56">
        <f t="shared" ca="1" si="253"/>
        <v>0</v>
      </c>
      <c r="AQ196" s="56">
        <f t="shared" ca="1" si="254"/>
        <v>0</v>
      </c>
      <c r="AR196" s="56">
        <f t="shared" ca="1" si="255"/>
        <v>0</v>
      </c>
      <c r="AS196" s="56">
        <f t="shared" ca="1" si="256"/>
        <v>0</v>
      </c>
      <c r="AT196" s="56">
        <f t="shared" ca="1" si="257"/>
        <v>0</v>
      </c>
      <c r="AU196" s="56">
        <f t="shared" ca="1" si="258"/>
        <v>0</v>
      </c>
      <c r="AV196" s="56">
        <f t="shared" ca="1" si="259"/>
        <v>0</v>
      </c>
      <c r="AW196" s="56">
        <f t="shared" ca="1" si="260"/>
        <v>0</v>
      </c>
      <c r="AX196" s="56">
        <f t="shared" ca="1" si="261"/>
        <v>0</v>
      </c>
      <c r="AY196" s="56">
        <f t="shared" ca="1" si="262"/>
        <v>0</v>
      </c>
      <c r="AZ196" s="56">
        <f t="shared" ca="1" si="263"/>
        <v>0</v>
      </c>
      <c r="BA196" s="56">
        <f t="shared" ca="1" si="264"/>
        <v>0</v>
      </c>
      <c r="BB196" s="56">
        <f t="shared" ca="1" si="265"/>
        <v>0</v>
      </c>
      <c r="BC196" s="56">
        <f t="shared" ca="1" si="266"/>
        <v>0</v>
      </c>
      <c r="BD196" s="56">
        <f t="shared" ca="1" si="267"/>
        <v>0</v>
      </c>
      <c r="BE196" s="56">
        <f t="shared" ca="1" si="268"/>
        <v>0</v>
      </c>
      <c r="BF196" s="56">
        <f t="shared" ca="1" si="269"/>
        <v>0</v>
      </c>
      <c r="BG196" s="56">
        <f t="shared" ca="1" si="270"/>
        <v>0</v>
      </c>
      <c r="BH196" s="56">
        <f t="shared" ca="1" si="271"/>
        <v>0</v>
      </c>
      <c r="BI196" s="56">
        <f t="shared" ca="1" si="272"/>
        <v>0</v>
      </c>
      <c r="BJ196" s="56">
        <f t="shared" ca="1" si="273"/>
        <v>0</v>
      </c>
      <c r="BK196" s="56">
        <f t="shared" ca="1" si="274"/>
        <v>0</v>
      </c>
      <c r="BL196" s="56">
        <f t="shared" ca="1" si="275"/>
        <v>0</v>
      </c>
      <c r="BM196" s="56">
        <f t="shared" ca="1" si="276"/>
        <v>0</v>
      </c>
      <c r="BN196" s="56">
        <f t="shared" ca="1" si="277"/>
        <v>0</v>
      </c>
      <c r="BO196" s="56">
        <f t="shared" ca="1" si="278"/>
        <v>0</v>
      </c>
      <c r="BP196" s="56">
        <f t="shared" ca="1" si="279"/>
        <v>0</v>
      </c>
      <c r="BQ196" s="56">
        <f t="shared" ca="1" si="280"/>
        <v>0</v>
      </c>
      <c r="BR196" s="56">
        <f t="shared" ca="1" si="281"/>
        <v>0</v>
      </c>
      <c r="BS196" s="56">
        <f t="shared" ca="1" si="282"/>
        <v>0</v>
      </c>
      <c r="BT196" s="56">
        <f t="shared" ca="1" si="283"/>
        <v>0</v>
      </c>
      <c r="BU196" s="56">
        <f t="shared" ca="1" si="284"/>
        <v>0</v>
      </c>
      <c r="BV196" s="56">
        <f t="shared" ca="1" si="285"/>
        <v>0</v>
      </c>
      <c r="BW196" s="56">
        <f t="shared" ca="1" si="286"/>
        <v>0</v>
      </c>
      <c r="BX196" s="56">
        <f t="shared" ca="1" si="287"/>
        <v>0</v>
      </c>
      <c r="BY196" s="56">
        <f t="shared" ca="1" si="288"/>
        <v>0</v>
      </c>
      <c r="BZ196" s="56">
        <f t="shared" ca="1" si="289"/>
        <v>0</v>
      </c>
      <c r="CA196" s="56">
        <f t="shared" ca="1" si="290"/>
        <v>0</v>
      </c>
      <c r="CB196" s="56">
        <f t="shared" ca="1" si="291"/>
        <v>0</v>
      </c>
      <c r="CC196" s="56">
        <f t="shared" ca="1" si="292"/>
        <v>0</v>
      </c>
      <c r="CD196" s="56">
        <f t="shared" ca="1" si="293"/>
        <v>0</v>
      </c>
      <c r="CE196" s="56">
        <f t="shared" ca="1" si="294"/>
        <v>0</v>
      </c>
      <c r="CF196" s="56">
        <f t="shared" ca="1" si="295"/>
        <v>0</v>
      </c>
      <c r="CG196" s="56">
        <f t="shared" ca="1" si="296"/>
        <v>0</v>
      </c>
      <c r="CH196" s="56">
        <f t="shared" ca="1" si="297"/>
        <v>0</v>
      </c>
      <c r="CI196" s="56">
        <f t="shared" ca="1" si="298"/>
        <v>0</v>
      </c>
      <c r="CJ196" s="56">
        <f t="shared" ca="1" si="299"/>
        <v>0</v>
      </c>
      <c r="CK196" s="56">
        <f t="shared" ca="1" si="300"/>
        <v>0</v>
      </c>
      <c r="CL196" s="56">
        <f t="shared" ca="1" si="301"/>
        <v>0</v>
      </c>
      <c r="CM196" s="56">
        <f t="shared" ca="1" si="302"/>
        <v>0</v>
      </c>
      <c r="CN196" s="56">
        <f t="shared" ca="1" si="303"/>
        <v>0</v>
      </c>
      <c r="CO196" s="56">
        <f t="shared" ca="1" si="304"/>
        <v>0</v>
      </c>
      <c r="CP196" s="56">
        <f t="shared" ca="1" si="305"/>
        <v>0</v>
      </c>
      <c r="CQ196" s="56">
        <f t="shared" ca="1" si="306"/>
        <v>0</v>
      </c>
      <c r="CR196" s="56">
        <f t="shared" ca="1" si="307"/>
        <v>0</v>
      </c>
      <c r="CS196" s="56">
        <f t="shared" ca="1" si="308"/>
        <v>0</v>
      </c>
      <c r="CT196" s="56">
        <f t="shared" ca="1" si="309"/>
        <v>0</v>
      </c>
      <c r="CU196" s="56">
        <f t="shared" ca="1" si="310"/>
        <v>0</v>
      </c>
      <c r="CV196" s="56">
        <f t="shared" ca="1" si="311"/>
        <v>0</v>
      </c>
      <c r="CW196" s="56">
        <f t="shared" ca="1" si="312"/>
        <v>0</v>
      </c>
      <c r="CX196" s="56">
        <f t="shared" ca="1" si="313"/>
        <v>0</v>
      </c>
      <c r="CY196" s="56">
        <f t="shared" ca="1" si="314"/>
        <v>0</v>
      </c>
      <c r="CZ196" s="56">
        <f t="shared" ca="1" si="315"/>
        <v>0</v>
      </c>
      <c r="DA196" s="56">
        <f t="shared" ca="1" si="316"/>
        <v>0</v>
      </c>
      <c r="DB196" s="56">
        <f t="shared" ca="1" si="317"/>
        <v>0</v>
      </c>
      <c r="DC196" s="56">
        <f t="shared" ca="1" si="318"/>
        <v>0</v>
      </c>
      <c r="DD196" s="56">
        <f t="shared" ca="1" si="319"/>
        <v>0</v>
      </c>
      <c r="DE196" s="56">
        <f t="shared" ca="1" si="320"/>
        <v>0</v>
      </c>
    </row>
    <row r="197" spans="1:109" ht="19.5" customHeight="1">
      <c r="A197" s="47"/>
      <c r="B197" s="62" t="str">
        <f t="shared" ref="B197:B230" ca="1" si="321">IF(C197=0,"",IFERROR(INDIRECT("'"&amp;$C197&amp;"'!"&amp;"C5"),"Некорректное название листа"))</f>
        <v/>
      </c>
      <c r="C197" s="63"/>
      <c r="D197" s="56">
        <f t="shared" ref="D197:D230" ca="1" si="322">IFERROR(INDIRECT("'"&amp;$C197&amp;"'!"&amp;"c6"),0)</f>
        <v>0</v>
      </c>
      <c r="E197" s="56">
        <f t="shared" ref="E197:E230" ca="1" si="323">IFERROR(INDIRECT("'" &amp;$C197&amp; "'!" &amp;"c7"),0)</f>
        <v>0</v>
      </c>
      <c r="F197" s="56">
        <f t="shared" ref="F197:F230" ca="1" si="324">IFERROR(INDIRECT("'" &amp;$C197&amp; "'!" &amp;"c10"),0)</f>
        <v>0</v>
      </c>
      <c r="G197" s="56">
        <f t="shared" ref="G197:G230" ca="1" si="325">IFERROR(INDIRECT("'" &amp;$C197&amp; "'!" &amp;"c11"),0)</f>
        <v>0</v>
      </c>
      <c r="H197" s="56">
        <f t="shared" ref="H197:H230" ca="1" si="326">IFERROR(INDIRECT("'" &amp;$C197&amp; "'!" &amp;"c12"),0)</f>
        <v>0</v>
      </c>
      <c r="I197" s="56">
        <f t="shared" ref="I197:I230" ca="1" si="327">IFERROR(INDIRECT("'" &amp;$C197&amp; "'!" &amp;"c13"),0)</f>
        <v>0</v>
      </c>
      <c r="J197" s="56">
        <f t="shared" ref="J197:J230" ca="1" si="328">IFERROR(INDIRECT("'" &amp;$C197&amp; "'!" &amp;"c15"),0)</f>
        <v>0</v>
      </c>
      <c r="K197" s="56">
        <f t="shared" ref="K197:K230" ca="1" si="329">IFERROR(INDIRECT("'" &amp;$C197&amp; "'!" &amp;"c16"),0)</f>
        <v>0</v>
      </c>
      <c r="L197" s="56">
        <f t="shared" ref="L197:L230" ca="1" si="330">IFERROR(INDIRECT("'" &amp;$C197&amp; "'!" &amp;"c17"),0)</f>
        <v>0</v>
      </c>
      <c r="M197" s="56">
        <f t="shared" ref="M197:M230" ca="1" si="331">IFERROR(INDIRECT("'" &amp;$C197&amp; "'!" &amp;"c19"),0)</f>
        <v>0</v>
      </c>
      <c r="N197" s="56">
        <f t="shared" ref="N197:N230" ca="1" si="332">IFERROR(INDIRECT("'" &amp;$C197&amp; "'!" &amp;"c20"),0)</f>
        <v>0</v>
      </c>
      <c r="O197" s="56">
        <f t="shared" ref="O197:O230" ca="1" si="333">IFERROR(INDIRECT("'" &amp;$C197&amp; "'!" &amp;"c21"),0)</f>
        <v>0</v>
      </c>
      <c r="P197" s="56">
        <f t="shared" ref="P197:P230" ca="1" si="334">IFERROR(INDIRECT("'" &amp;$C197&amp; "'!" &amp;"c22"),0)</f>
        <v>0</v>
      </c>
      <c r="Q197" s="56">
        <f t="shared" ref="Q197:Q230" ca="1" si="335">IFERROR(INDIRECT("'" &amp;$C197&amp; "'!" &amp;"g25"),0)</f>
        <v>0</v>
      </c>
      <c r="R197" s="56">
        <f t="shared" ref="R197:R230" ca="1" si="336">IFERROR(INDIRECT("'" &amp;$C197&amp; "'!" &amp;"g26"),0)</f>
        <v>0</v>
      </c>
      <c r="S197" s="56">
        <f t="shared" ref="S197:S230" ca="1" si="337">IFERROR(INDIRECT("'" &amp;$C197&amp; "'!" &amp;"g27"),0)</f>
        <v>0</v>
      </c>
      <c r="T197" s="56">
        <f t="shared" ref="T197:T230" ca="1" si="338">IFERROR(INDIRECT("'" &amp;$C197&amp; "'!" &amp;"g28"),0)</f>
        <v>0</v>
      </c>
      <c r="U197" s="56">
        <f t="shared" ref="U197:U230" ca="1" si="339">IFERROR(INDIRECT("'" &amp;$C197&amp; "'!" &amp;"g29"),0)</f>
        <v>0</v>
      </c>
      <c r="V197" s="56">
        <f t="shared" ref="V197:V230" ca="1" si="340">IFERROR(INDIRECT("'" &amp;$C197&amp; "'!" &amp;"g30"),0)</f>
        <v>0</v>
      </c>
      <c r="W197" s="56">
        <f t="shared" ref="W197:W230" ca="1" si="341">IFERROR(INDIRECT("'" &amp;$C197&amp; "'!" &amp;"g31"),0)</f>
        <v>0</v>
      </c>
      <c r="X197" s="56">
        <f t="shared" ref="X197:X230" ca="1" si="342">IFERROR(INDIRECT("'" &amp;$C197&amp; "'!" &amp;"g32"),0)</f>
        <v>0</v>
      </c>
      <c r="Y197" s="56">
        <f t="shared" ref="Y197:Y230" ca="1" si="343">IFERROR(INDIRECT("'" &amp;$C197&amp; "'!" &amp;"g33"),0)</f>
        <v>0</v>
      </c>
      <c r="Z197" s="56">
        <f t="shared" ref="Z197:Z230" ca="1" si="344">IFERROR(INDIRECT("'" &amp;$C197&amp; "'!" &amp;"g34"),0)</f>
        <v>0</v>
      </c>
      <c r="AA197" s="56">
        <f t="shared" ref="AA197:AA230" ca="1" si="345">IFERROR(INDIRECT("'" &amp;$C197&amp; "'!" &amp;"g35"),0)</f>
        <v>0</v>
      </c>
      <c r="AB197" s="56">
        <f t="shared" ref="AB197:AB230" ca="1" si="346">IFERROR(INDIRECT("'" &amp;$C197&amp; "'!" &amp;"g36"),0)</f>
        <v>0</v>
      </c>
      <c r="AC197" s="56">
        <f t="shared" ref="AC197:AC230" ca="1" si="347">IFERROR(INDIRECT("'" &amp;$C197&amp; "'!" &amp;"g37"),0)</f>
        <v>0</v>
      </c>
      <c r="AD197" s="56">
        <f t="shared" ref="AD197:AD230" ca="1" si="348">IFERROR(INDIRECT("'" &amp;$C197&amp; "'!" &amp;"g38"),0)</f>
        <v>0</v>
      </c>
      <c r="AE197" s="56">
        <f t="shared" ref="AE197:AE230" ca="1" si="349">IFERROR(INDIRECT("'" &amp;$C197&amp; "'!" &amp;"g42"),0)</f>
        <v>0</v>
      </c>
      <c r="AF197" s="56">
        <f t="shared" ref="AF197:AF230" ca="1" si="350">IFERROR(INDIRECT("'" &amp;$C197&amp; "'!" &amp;"g43"),0)</f>
        <v>0</v>
      </c>
      <c r="AG197" s="56">
        <f t="shared" ref="AG197:AG230" ca="1" si="351">IFERROR(INDIRECT("'"&amp;$C197&amp;"'!"&amp;"g46"),0)</f>
        <v>0</v>
      </c>
      <c r="AH197" s="56">
        <f t="shared" ref="AH197:AH230" ca="1" si="352">IFERROR(INDIRECT("'"&amp;$C197&amp;"'!"&amp;"g47"),0)</f>
        <v>0</v>
      </c>
      <c r="AI197" s="56">
        <f t="shared" ref="AI197:AI230" ca="1" si="353">IFERROR(INDIRECT("'"&amp;$C197&amp;"'!"&amp;"g48"),0)</f>
        <v>0</v>
      </c>
      <c r="AJ197" s="56">
        <f t="shared" ref="AJ197:AJ230" ca="1" si="354">IFERROR(INDIRECT("'"&amp;$C197&amp;"'!"&amp;"g49"),0)</f>
        <v>0</v>
      </c>
      <c r="AK197" s="56">
        <f t="shared" ref="AK197:AK230" ca="1" si="355">IFERROR(INDIRECT("'"&amp;$C197&amp;"'!"&amp;"g50"),0)</f>
        <v>0</v>
      </c>
      <c r="AL197" s="56">
        <f t="shared" ref="AL197:AL230" ca="1" si="356">IFERROR(INDIRECT("'" &amp;$C197&amp; "'!" &amp;"i46"),0)</f>
        <v>0</v>
      </c>
      <c r="AM197" s="56">
        <f t="shared" ref="AM197:AM230" ca="1" si="357">IFERROR(INDIRECT("'" &amp;$C197&amp; "'!" &amp;"i47"),0)</f>
        <v>0</v>
      </c>
      <c r="AN197" s="56">
        <f t="shared" ref="AN197:AN230" ca="1" si="358">IFERROR(INDIRECT("'" &amp;$C197&amp; "'!" &amp;"i48"),0)</f>
        <v>0</v>
      </c>
      <c r="AO197" s="56">
        <f t="shared" ref="AO197:AO230" ca="1" si="359">IFERROR(INDIRECT("'" &amp;$C197&amp; "'!" &amp;"i49"),0)</f>
        <v>0</v>
      </c>
      <c r="AP197" s="56">
        <f t="shared" ref="AP197:AP230" ca="1" si="360">IFERROR(INDIRECT("'" &amp;$C197&amp; "'!" &amp;"i50"),0)</f>
        <v>0</v>
      </c>
      <c r="AQ197" s="56">
        <f t="shared" ref="AQ197:AQ230" ca="1" si="361">IFERROR(INDIRECT("'" &amp;$C197&amp; "'!" &amp;"g53"),0)</f>
        <v>0</v>
      </c>
      <c r="AR197" s="56">
        <f t="shared" ref="AR197:AR230" ca="1" si="362">IFERROR(INDIRECT("'" &amp;$C197&amp; "'!" &amp;"g54"),0)</f>
        <v>0</v>
      </c>
      <c r="AS197" s="56">
        <f t="shared" ref="AS197:AS230" ca="1" si="363">IFERROR(INDIRECT("'" &amp;$C197&amp; "'!" &amp;"g55"),0)</f>
        <v>0</v>
      </c>
      <c r="AT197" s="56">
        <f t="shared" ref="AT197:AT230" ca="1" si="364">IFERROR(INDIRECT("'" &amp;$C197&amp; "'!" &amp;"g56"),0)</f>
        <v>0</v>
      </c>
      <c r="AU197" s="56">
        <f t="shared" ref="AU197:AU230" ca="1" si="365">IFERROR(INDIRECT("'" &amp;$C197&amp; "'!" &amp;"g57"),0)</f>
        <v>0</v>
      </c>
      <c r="AV197" s="56">
        <f t="shared" ref="AV197:AV230" ca="1" si="366">IFERROR(INDIRECT("'" &amp;$C197&amp; "'!" &amp;"g60"),0)</f>
        <v>0</v>
      </c>
      <c r="AW197" s="56">
        <f t="shared" ref="AW197:AW230" ca="1" si="367">IFERROR(INDIRECT("'" &amp;$C197&amp; "'!" &amp;"g61"),0)</f>
        <v>0</v>
      </c>
      <c r="AX197" s="56">
        <f t="shared" ref="AX197:AX230" ca="1" si="368">IFERROR(INDIRECT("'" &amp;$C197&amp; "'!" &amp;"g62"),0)</f>
        <v>0</v>
      </c>
      <c r="AY197" s="56">
        <f t="shared" ref="AY197:AY230" ca="1" si="369">IFERROR(INDIRECT("'" &amp;$C197&amp; "'!" &amp;"i60"),0)</f>
        <v>0</v>
      </c>
      <c r="AZ197" s="56">
        <f t="shared" ref="AZ197:AZ230" ca="1" si="370">IFERROR(INDIRECT("'" &amp;$C197&amp; "'!" &amp;"i61"),0)</f>
        <v>0</v>
      </c>
      <c r="BA197" s="56">
        <f t="shared" ref="BA197:BA230" ca="1" si="371">IFERROR(INDIRECT("'" &amp;$C197&amp; "'!" &amp;"i62"),0)</f>
        <v>0</v>
      </c>
      <c r="BB197" s="56">
        <f t="shared" ref="BB197:BB230" ca="1" si="372">IFERROR(INDIRECT("'" &amp;$C197&amp; "'!" &amp;"g66"),0)</f>
        <v>0</v>
      </c>
      <c r="BC197" s="56">
        <f t="shared" ref="BC197:BC230" ca="1" si="373">IFERROR(INDIRECT("'" &amp;$C197&amp; "'!" &amp;"g67"),0)</f>
        <v>0</v>
      </c>
      <c r="BD197" s="56">
        <f t="shared" ref="BD197:BD230" ca="1" si="374">IFERROR(INDIRECT("'" &amp;$C197&amp; "'!" &amp;"g69"),0)</f>
        <v>0</v>
      </c>
      <c r="BE197" s="56">
        <f t="shared" ref="BE197:BE230" ca="1" si="375">IFERROR(INDIRECT("'" &amp;$C197&amp; "'!" &amp;"g70"),0)</f>
        <v>0</v>
      </c>
      <c r="BF197" s="56">
        <f t="shared" ref="BF197:BF230" ca="1" si="376">IFERROR(INDIRECT("'" &amp;$C197&amp; "'!" &amp;"e73"),0)</f>
        <v>0</v>
      </c>
      <c r="BG197" s="56">
        <f t="shared" ref="BG197:BG230" ca="1" si="377">IFERROR(INDIRECT("'" &amp;$C197&amp; "'!" &amp;"e74"),0)</f>
        <v>0</v>
      </c>
      <c r="BH197" s="56">
        <f t="shared" ref="BH197:BH230" ca="1" si="378">IFERROR(INDIRECT("'" &amp;$C197&amp; "'!" &amp;"e75"),0)</f>
        <v>0</v>
      </c>
      <c r="BI197" s="56">
        <f t="shared" ref="BI197:BI230" ca="1" si="379">IFERROR(INDIRECT("'" &amp;$C197&amp; "'!" &amp;"e76"),0)</f>
        <v>0</v>
      </c>
      <c r="BJ197" s="56">
        <f t="shared" ref="BJ197:BJ230" ca="1" si="380">IFERROR(INDIRECT("'" &amp;$C197&amp; "'!" &amp;"e77"),0)</f>
        <v>0</v>
      </c>
      <c r="BK197" s="56">
        <f t="shared" ref="BK197:BK230" ca="1" si="381">IFERROR(INDIRECT("'" &amp;$C197&amp; "'!" &amp;"e78"),0)</f>
        <v>0</v>
      </c>
      <c r="BL197" s="56">
        <f t="shared" ref="BL197:BL230" ca="1" si="382">IFERROR(INDIRECT("'" &amp;$C197&amp; "'!" &amp;"e79"),0)</f>
        <v>0</v>
      </c>
      <c r="BM197" s="56">
        <f t="shared" ref="BM197:BM230" ca="1" si="383">IFERROR(INDIRECT("'" &amp;$C197&amp; "'!" &amp;"e80"),0)</f>
        <v>0</v>
      </c>
      <c r="BN197" s="56">
        <f t="shared" ref="BN197:BN230" ca="1" si="384">IFERROR(INDIRECT("'" &amp;$C197&amp; "'!" &amp;"e81"),0)</f>
        <v>0</v>
      </c>
      <c r="BO197" s="56">
        <f t="shared" ref="BO197:BO230" ca="1" si="385">IFERROR(INDIRECT("'" &amp;$C197&amp; "'!" &amp;"e82"),0)</f>
        <v>0</v>
      </c>
      <c r="BP197" s="56">
        <f t="shared" ref="BP197:BP230" ca="1" si="386">IFERROR(INDIRECT("'" &amp;$C197&amp; "'!" &amp;"e83"),0)</f>
        <v>0</v>
      </c>
      <c r="BQ197" s="56">
        <f t="shared" ref="BQ197:BQ230" ca="1" si="387">IFERROR(INDIRECT("'" &amp;$C197&amp; "'!" &amp;"e84"),0)</f>
        <v>0</v>
      </c>
      <c r="BR197" s="56">
        <f t="shared" ref="BR197:BR230" ca="1" si="388">IFERROR(INDIRECT("'" &amp;$C197&amp; "'!" &amp;"e85"),0)</f>
        <v>0</v>
      </c>
      <c r="BS197" s="56">
        <f t="shared" ref="BS197:BS230" ca="1" si="389">IFERROR(INDIRECT("'" &amp;$C197&amp; "'!" &amp;"e86"),0)</f>
        <v>0</v>
      </c>
      <c r="BT197" s="56">
        <f t="shared" ref="BT197:BT230" ca="1" si="390">IFERROR(INDIRECT("'" &amp;$C197&amp; "'!" &amp;"e87"),0)</f>
        <v>0</v>
      </c>
      <c r="BU197" s="56">
        <f t="shared" ref="BU197:BU230" ca="1" si="391">IFERROR(INDIRECT("'" &amp;$C197&amp; "'!" &amp;"e88"),0)</f>
        <v>0</v>
      </c>
      <c r="BV197" s="56">
        <f t="shared" ref="BV197:BV230" ca="1" si="392">IFERROR(INDIRECT("'" &amp;$C197&amp; "'!" &amp;"e89"),0)</f>
        <v>0</v>
      </c>
      <c r="BW197" s="56">
        <f t="shared" ref="BW197:BW230" ca="1" si="393">IFERROR(INDIRECT("'" &amp;$C197&amp; "'!" &amp;"e90"),0)</f>
        <v>0</v>
      </c>
      <c r="BX197" s="56">
        <f t="shared" ref="BX197:BX230" ca="1" si="394">IFERROR(INDIRECT("'" &amp;$C197&amp; "'!" &amp;"e91"),0)</f>
        <v>0</v>
      </c>
      <c r="BY197" s="56">
        <f t="shared" ref="BY197:BY230" ca="1" si="395">IFERROR(INDIRECT("'" &amp;$C197&amp; "'!" &amp;"e92"),0)</f>
        <v>0</v>
      </c>
      <c r="BZ197" s="56">
        <f t="shared" ref="BZ197:BZ230" ca="1" si="396">IFERROR(INDIRECT("'" &amp;$C197&amp; "'!" &amp;"h73"),0)</f>
        <v>0</v>
      </c>
      <c r="CA197" s="56">
        <f t="shared" ref="CA197:CA230" ca="1" si="397">IFERROR(INDIRECT("'" &amp;$C197&amp; "'!" &amp;"h74"),0)</f>
        <v>0</v>
      </c>
      <c r="CB197" s="56">
        <f t="shared" ref="CB197:CB230" ca="1" si="398">IFERROR(INDIRECT("'" &amp;$C197&amp; "'!" &amp;"h75"),0)</f>
        <v>0</v>
      </c>
      <c r="CC197" s="56">
        <f t="shared" ref="CC197:CC230" ca="1" si="399">IFERROR(INDIRECT("'" &amp;$C197&amp; "'!" &amp;"h76"),0)</f>
        <v>0</v>
      </c>
      <c r="CD197" s="56">
        <f t="shared" ref="CD197:CD230" ca="1" si="400">IFERROR(INDIRECT("'" &amp;$C197&amp; "'!" &amp;"h77"),0)</f>
        <v>0</v>
      </c>
      <c r="CE197" s="56">
        <f t="shared" ref="CE197:CE230" ca="1" si="401">IFERROR(INDIRECT("'" &amp;$C197&amp; "'!" &amp;"h78"),0)</f>
        <v>0</v>
      </c>
      <c r="CF197" s="56">
        <f t="shared" ref="CF197:CF230" ca="1" si="402">IFERROR(INDIRECT("'" &amp;$C197&amp; "'!" &amp;"h79"),0)</f>
        <v>0</v>
      </c>
      <c r="CG197" s="56">
        <f t="shared" ref="CG197:CG230" ca="1" si="403">IFERROR(INDIRECT("'" &amp;$C197&amp; "'!" &amp;"h80"),0)</f>
        <v>0</v>
      </c>
      <c r="CH197" s="56">
        <f t="shared" ref="CH197:CH230" ca="1" si="404">IFERROR(INDIRECT("'" &amp;$C197&amp; "'!" &amp;"h81"),0)</f>
        <v>0</v>
      </c>
      <c r="CI197" s="56">
        <f t="shared" ref="CI197:CI230" ca="1" si="405">IFERROR(INDIRECT("'" &amp;$C197&amp; "'!" &amp;"h82"),0)</f>
        <v>0</v>
      </c>
      <c r="CJ197" s="56">
        <f t="shared" ref="CJ197:CJ230" ca="1" si="406">IFERROR(INDIRECT("'" &amp;$C197&amp; "'!" &amp;"h83"),0)</f>
        <v>0</v>
      </c>
      <c r="CK197" s="56">
        <f t="shared" ref="CK197:CK230" ca="1" si="407">IFERROR(INDIRECT("'" &amp;$C197&amp; "'!" &amp;"h84"),0)</f>
        <v>0</v>
      </c>
      <c r="CL197" s="56">
        <f t="shared" ref="CL197:CL230" ca="1" si="408">IFERROR(INDIRECT("'" &amp;$C197&amp; "'!" &amp;"h85"),0)</f>
        <v>0</v>
      </c>
      <c r="CM197" s="56">
        <f t="shared" ref="CM197:CM230" ca="1" si="409">IFERROR(INDIRECT("'" &amp;$C197&amp; "'!" &amp;"h86"),0)</f>
        <v>0</v>
      </c>
      <c r="CN197" s="56">
        <f t="shared" ref="CN197:CN230" ca="1" si="410">IFERROR(INDIRECT("'" &amp;$C197&amp; "'!" &amp;"h87"),0)</f>
        <v>0</v>
      </c>
      <c r="CO197" s="56">
        <f t="shared" ref="CO197:CO230" ca="1" si="411">IFERROR(INDIRECT("'" &amp;$C197&amp; "'!" &amp;"h88"),0)</f>
        <v>0</v>
      </c>
      <c r="CP197" s="56">
        <f t="shared" ref="CP197:CP230" ca="1" si="412">IFERROR(INDIRECT("'" &amp;$C197&amp; "'!" &amp;"h89"),0)</f>
        <v>0</v>
      </c>
      <c r="CQ197" s="56">
        <f t="shared" ref="CQ197:CQ230" ca="1" si="413">IFERROR(INDIRECT("'" &amp;$C197&amp; "'!" &amp;"h90"),0)</f>
        <v>0</v>
      </c>
      <c r="CR197" s="56">
        <f t="shared" ref="CR197:CR230" ca="1" si="414">IFERROR(INDIRECT("'" &amp;$C197&amp; "'!" &amp;"h91"),0)</f>
        <v>0</v>
      </c>
      <c r="CS197" s="56">
        <f t="shared" ref="CS197:CS230" ca="1" si="415">IFERROR(INDIRECT("'" &amp;$C197&amp; "'!" &amp;"h92"),0)</f>
        <v>0</v>
      </c>
      <c r="CT197" s="56">
        <f t="shared" ref="CT197:CT230" ca="1" si="416">IFERROR(INDIRECT("'" &amp;$C197&amp; "'!" &amp;"b103"),0)</f>
        <v>0</v>
      </c>
      <c r="CU197" s="56">
        <f t="shared" ref="CU197:CU230" ca="1" si="417">IFERROR(INDIRECT("'" &amp;$C197&amp; "'!" &amp;"c103"),0)</f>
        <v>0</v>
      </c>
      <c r="CV197" s="56">
        <f t="shared" ref="CV197:CV230" ca="1" si="418">IFERROR(INDIRECT("'" &amp;$C197&amp; "'!" &amp;"g103"),0)</f>
        <v>0</v>
      </c>
      <c r="CW197" s="56">
        <f t="shared" ref="CW197:CW230" ca="1" si="419">IFERROR(INDIRECT("'" &amp;$C197&amp; "'!" &amp;"h103"),0)</f>
        <v>0</v>
      </c>
      <c r="CX197" s="56">
        <f t="shared" ref="CX197:CX230" ca="1" si="420">IFERROR(INDIRECT("'" &amp;$C197&amp; "'!" &amp;"i103"),0)</f>
        <v>0</v>
      </c>
      <c r="CY197" s="56">
        <f t="shared" ref="CY197:CY230" ca="1" si="421">IFERROR(INDIRECT("'" &amp;$C197&amp; "'!" &amp;"j103"),0)</f>
        <v>0</v>
      </c>
      <c r="CZ197" s="56">
        <f t="shared" ref="CZ197:CZ230" ca="1" si="422">IFERROR(INDIRECT("'" &amp;$C197&amp; "'!" &amp;"k103"),0)</f>
        <v>0</v>
      </c>
      <c r="DA197" s="56">
        <f t="shared" ref="DA197:DA230" ca="1" si="423">IFERROR(INDIRECT("'" &amp;$C197&amp; "'!" &amp;"l103"),0)</f>
        <v>0</v>
      </c>
      <c r="DB197" s="56">
        <f t="shared" ref="DB197:DB230" ca="1" si="424">IFERROR(INDIRECT("'" &amp;$C197&amp; "'!" &amp;"m103"),0)</f>
        <v>0</v>
      </c>
      <c r="DC197" s="56">
        <f t="shared" ref="DC197:DC230" ca="1" si="425">IFERROR(INDIRECT("'" &amp;$C197&amp; "'!" &amp;"n103"),0)</f>
        <v>0</v>
      </c>
      <c r="DD197" s="56">
        <f t="shared" ref="DD197:DD230" ca="1" si="426">IFERROR(INDIRECT("'" &amp;$C197&amp; "'!" &amp;"o103"),0)</f>
        <v>0</v>
      </c>
      <c r="DE197" s="56">
        <f t="shared" ref="DE197:DE230" ca="1" si="427">IFERROR(INDIRECT("'" &amp;$C197&amp; "'!" &amp;"p103"),0)</f>
        <v>0</v>
      </c>
    </row>
    <row r="198" spans="1:109" ht="19.5" customHeight="1">
      <c r="A198" s="47"/>
      <c r="B198" s="62" t="str">
        <f t="shared" ca="1" si="321"/>
        <v/>
      </c>
      <c r="C198" s="63"/>
      <c r="D198" s="56">
        <f t="shared" ca="1" si="322"/>
        <v>0</v>
      </c>
      <c r="E198" s="56">
        <f t="shared" ca="1" si="323"/>
        <v>0</v>
      </c>
      <c r="F198" s="56">
        <f t="shared" ca="1" si="324"/>
        <v>0</v>
      </c>
      <c r="G198" s="56">
        <f t="shared" ca="1" si="325"/>
        <v>0</v>
      </c>
      <c r="H198" s="56">
        <f t="shared" ca="1" si="326"/>
        <v>0</v>
      </c>
      <c r="I198" s="56">
        <f t="shared" ca="1" si="327"/>
        <v>0</v>
      </c>
      <c r="J198" s="56">
        <f t="shared" ca="1" si="328"/>
        <v>0</v>
      </c>
      <c r="K198" s="56">
        <f t="shared" ca="1" si="329"/>
        <v>0</v>
      </c>
      <c r="L198" s="56">
        <f t="shared" ca="1" si="330"/>
        <v>0</v>
      </c>
      <c r="M198" s="56">
        <f t="shared" ca="1" si="331"/>
        <v>0</v>
      </c>
      <c r="N198" s="56">
        <f t="shared" ca="1" si="332"/>
        <v>0</v>
      </c>
      <c r="O198" s="56">
        <f t="shared" ca="1" si="333"/>
        <v>0</v>
      </c>
      <c r="P198" s="56">
        <f t="shared" ca="1" si="334"/>
        <v>0</v>
      </c>
      <c r="Q198" s="56">
        <f t="shared" ca="1" si="335"/>
        <v>0</v>
      </c>
      <c r="R198" s="56">
        <f t="shared" ca="1" si="336"/>
        <v>0</v>
      </c>
      <c r="S198" s="56">
        <f t="shared" ca="1" si="337"/>
        <v>0</v>
      </c>
      <c r="T198" s="56">
        <f t="shared" ca="1" si="338"/>
        <v>0</v>
      </c>
      <c r="U198" s="56">
        <f t="shared" ca="1" si="339"/>
        <v>0</v>
      </c>
      <c r="V198" s="56">
        <f t="shared" ca="1" si="340"/>
        <v>0</v>
      </c>
      <c r="W198" s="56">
        <f t="shared" ca="1" si="341"/>
        <v>0</v>
      </c>
      <c r="X198" s="56">
        <f t="shared" ca="1" si="342"/>
        <v>0</v>
      </c>
      <c r="Y198" s="56">
        <f t="shared" ca="1" si="343"/>
        <v>0</v>
      </c>
      <c r="Z198" s="56">
        <f t="shared" ca="1" si="344"/>
        <v>0</v>
      </c>
      <c r="AA198" s="56">
        <f t="shared" ca="1" si="345"/>
        <v>0</v>
      </c>
      <c r="AB198" s="56">
        <f t="shared" ca="1" si="346"/>
        <v>0</v>
      </c>
      <c r="AC198" s="56">
        <f t="shared" ca="1" si="347"/>
        <v>0</v>
      </c>
      <c r="AD198" s="56">
        <f t="shared" ca="1" si="348"/>
        <v>0</v>
      </c>
      <c r="AE198" s="56">
        <f t="shared" ca="1" si="349"/>
        <v>0</v>
      </c>
      <c r="AF198" s="56">
        <f t="shared" ca="1" si="350"/>
        <v>0</v>
      </c>
      <c r="AG198" s="56">
        <f t="shared" ca="1" si="351"/>
        <v>0</v>
      </c>
      <c r="AH198" s="56">
        <f t="shared" ca="1" si="352"/>
        <v>0</v>
      </c>
      <c r="AI198" s="56">
        <f t="shared" ca="1" si="353"/>
        <v>0</v>
      </c>
      <c r="AJ198" s="56">
        <f t="shared" ca="1" si="354"/>
        <v>0</v>
      </c>
      <c r="AK198" s="56">
        <f t="shared" ca="1" si="355"/>
        <v>0</v>
      </c>
      <c r="AL198" s="56">
        <f t="shared" ca="1" si="356"/>
        <v>0</v>
      </c>
      <c r="AM198" s="56">
        <f t="shared" ca="1" si="357"/>
        <v>0</v>
      </c>
      <c r="AN198" s="56">
        <f t="shared" ca="1" si="358"/>
        <v>0</v>
      </c>
      <c r="AO198" s="56">
        <f t="shared" ca="1" si="359"/>
        <v>0</v>
      </c>
      <c r="AP198" s="56">
        <f t="shared" ca="1" si="360"/>
        <v>0</v>
      </c>
      <c r="AQ198" s="56">
        <f t="shared" ca="1" si="361"/>
        <v>0</v>
      </c>
      <c r="AR198" s="56">
        <f t="shared" ca="1" si="362"/>
        <v>0</v>
      </c>
      <c r="AS198" s="56">
        <f t="shared" ca="1" si="363"/>
        <v>0</v>
      </c>
      <c r="AT198" s="56">
        <f t="shared" ca="1" si="364"/>
        <v>0</v>
      </c>
      <c r="AU198" s="56">
        <f t="shared" ca="1" si="365"/>
        <v>0</v>
      </c>
      <c r="AV198" s="56">
        <f t="shared" ca="1" si="366"/>
        <v>0</v>
      </c>
      <c r="AW198" s="56">
        <f t="shared" ca="1" si="367"/>
        <v>0</v>
      </c>
      <c r="AX198" s="56">
        <f t="shared" ca="1" si="368"/>
        <v>0</v>
      </c>
      <c r="AY198" s="56">
        <f t="shared" ca="1" si="369"/>
        <v>0</v>
      </c>
      <c r="AZ198" s="56">
        <f t="shared" ca="1" si="370"/>
        <v>0</v>
      </c>
      <c r="BA198" s="56">
        <f t="shared" ca="1" si="371"/>
        <v>0</v>
      </c>
      <c r="BB198" s="56">
        <f t="shared" ca="1" si="372"/>
        <v>0</v>
      </c>
      <c r="BC198" s="56">
        <f t="shared" ca="1" si="373"/>
        <v>0</v>
      </c>
      <c r="BD198" s="56">
        <f t="shared" ca="1" si="374"/>
        <v>0</v>
      </c>
      <c r="BE198" s="56">
        <f t="shared" ca="1" si="375"/>
        <v>0</v>
      </c>
      <c r="BF198" s="56">
        <f t="shared" ca="1" si="376"/>
        <v>0</v>
      </c>
      <c r="BG198" s="56">
        <f t="shared" ca="1" si="377"/>
        <v>0</v>
      </c>
      <c r="BH198" s="56">
        <f t="shared" ca="1" si="378"/>
        <v>0</v>
      </c>
      <c r="BI198" s="56">
        <f t="shared" ca="1" si="379"/>
        <v>0</v>
      </c>
      <c r="BJ198" s="56">
        <f t="shared" ca="1" si="380"/>
        <v>0</v>
      </c>
      <c r="BK198" s="56">
        <f t="shared" ca="1" si="381"/>
        <v>0</v>
      </c>
      <c r="BL198" s="56">
        <f t="shared" ca="1" si="382"/>
        <v>0</v>
      </c>
      <c r="BM198" s="56">
        <f t="shared" ca="1" si="383"/>
        <v>0</v>
      </c>
      <c r="BN198" s="56">
        <f t="shared" ca="1" si="384"/>
        <v>0</v>
      </c>
      <c r="BO198" s="56">
        <f t="shared" ca="1" si="385"/>
        <v>0</v>
      </c>
      <c r="BP198" s="56">
        <f t="shared" ca="1" si="386"/>
        <v>0</v>
      </c>
      <c r="BQ198" s="56">
        <f t="shared" ca="1" si="387"/>
        <v>0</v>
      </c>
      <c r="BR198" s="56">
        <f t="shared" ca="1" si="388"/>
        <v>0</v>
      </c>
      <c r="BS198" s="56">
        <f t="shared" ca="1" si="389"/>
        <v>0</v>
      </c>
      <c r="BT198" s="56">
        <f t="shared" ca="1" si="390"/>
        <v>0</v>
      </c>
      <c r="BU198" s="56">
        <f t="shared" ca="1" si="391"/>
        <v>0</v>
      </c>
      <c r="BV198" s="56">
        <f t="shared" ca="1" si="392"/>
        <v>0</v>
      </c>
      <c r="BW198" s="56">
        <f t="shared" ca="1" si="393"/>
        <v>0</v>
      </c>
      <c r="BX198" s="56">
        <f t="shared" ca="1" si="394"/>
        <v>0</v>
      </c>
      <c r="BY198" s="56">
        <f t="shared" ca="1" si="395"/>
        <v>0</v>
      </c>
      <c r="BZ198" s="56">
        <f t="shared" ca="1" si="396"/>
        <v>0</v>
      </c>
      <c r="CA198" s="56">
        <f t="shared" ca="1" si="397"/>
        <v>0</v>
      </c>
      <c r="CB198" s="56">
        <f t="shared" ca="1" si="398"/>
        <v>0</v>
      </c>
      <c r="CC198" s="56">
        <f t="shared" ca="1" si="399"/>
        <v>0</v>
      </c>
      <c r="CD198" s="56">
        <f t="shared" ca="1" si="400"/>
        <v>0</v>
      </c>
      <c r="CE198" s="56">
        <f t="shared" ca="1" si="401"/>
        <v>0</v>
      </c>
      <c r="CF198" s="56">
        <f t="shared" ca="1" si="402"/>
        <v>0</v>
      </c>
      <c r="CG198" s="56">
        <f t="shared" ca="1" si="403"/>
        <v>0</v>
      </c>
      <c r="CH198" s="56">
        <f t="shared" ca="1" si="404"/>
        <v>0</v>
      </c>
      <c r="CI198" s="56">
        <f t="shared" ca="1" si="405"/>
        <v>0</v>
      </c>
      <c r="CJ198" s="56">
        <f t="shared" ca="1" si="406"/>
        <v>0</v>
      </c>
      <c r="CK198" s="56">
        <f t="shared" ca="1" si="407"/>
        <v>0</v>
      </c>
      <c r="CL198" s="56">
        <f t="shared" ca="1" si="408"/>
        <v>0</v>
      </c>
      <c r="CM198" s="56">
        <f t="shared" ca="1" si="409"/>
        <v>0</v>
      </c>
      <c r="CN198" s="56">
        <f t="shared" ca="1" si="410"/>
        <v>0</v>
      </c>
      <c r="CO198" s="56">
        <f t="shared" ca="1" si="411"/>
        <v>0</v>
      </c>
      <c r="CP198" s="56">
        <f t="shared" ca="1" si="412"/>
        <v>0</v>
      </c>
      <c r="CQ198" s="56">
        <f t="shared" ca="1" si="413"/>
        <v>0</v>
      </c>
      <c r="CR198" s="56">
        <f t="shared" ca="1" si="414"/>
        <v>0</v>
      </c>
      <c r="CS198" s="56">
        <f t="shared" ca="1" si="415"/>
        <v>0</v>
      </c>
      <c r="CT198" s="56">
        <f t="shared" ca="1" si="416"/>
        <v>0</v>
      </c>
      <c r="CU198" s="56">
        <f t="shared" ca="1" si="417"/>
        <v>0</v>
      </c>
      <c r="CV198" s="56">
        <f t="shared" ca="1" si="418"/>
        <v>0</v>
      </c>
      <c r="CW198" s="56">
        <f t="shared" ca="1" si="419"/>
        <v>0</v>
      </c>
      <c r="CX198" s="56">
        <f t="shared" ca="1" si="420"/>
        <v>0</v>
      </c>
      <c r="CY198" s="56">
        <f t="shared" ca="1" si="421"/>
        <v>0</v>
      </c>
      <c r="CZ198" s="56">
        <f t="shared" ca="1" si="422"/>
        <v>0</v>
      </c>
      <c r="DA198" s="56">
        <f t="shared" ca="1" si="423"/>
        <v>0</v>
      </c>
      <c r="DB198" s="56">
        <f t="shared" ca="1" si="424"/>
        <v>0</v>
      </c>
      <c r="DC198" s="56">
        <f t="shared" ca="1" si="425"/>
        <v>0</v>
      </c>
      <c r="DD198" s="56">
        <f t="shared" ca="1" si="426"/>
        <v>0</v>
      </c>
      <c r="DE198" s="56">
        <f t="shared" ca="1" si="427"/>
        <v>0</v>
      </c>
    </row>
    <row r="199" spans="1:109" ht="19.5" customHeight="1">
      <c r="A199" s="47"/>
      <c r="B199" s="62" t="str">
        <f t="shared" ca="1" si="321"/>
        <v/>
      </c>
      <c r="C199" s="63"/>
      <c r="D199" s="56">
        <f t="shared" ca="1" si="322"/>
        <v>0</v>
      </c>
      <c r="E199" s="56">
        <f t="shared" ca="1" si="323"/>
        <v>0</v>
      </c>
      <c r="F199" s="56">
        <f t="shared" ca="1" si="324"/>
        <v>0</v>
      </c>
      <c r="G199" s="56">
        <f t="shared" ca="1" si="325"/>
        <v>0</v>
      </c>
      <c r="H199" s="56">
        <f t="shared" ca="1" si="326"/>
        <v>0</v>
      </c>
      <c r="I199" s="56">
        <f t="shared" ca="1" si="327"/>
        <v>0</v>
      </c>
      <c r="J199" s="56">
        <f t="shared" ca="1" si="328"/>
        <v>0</v>
      </c>
      <c r="K199" s="56">
        <f t="shared" ca="1" si="329"/>
        <v>0</v>
      </c>
      <c r="L199" s="56">
        <f t="shared" ca="1" si="330"/>
        <v>0</v>
      </c>
      <c r="M199" s="56">
        <f t="shared" ca="1" si="331"/>
        <v>0</v>
      </c>
      <c r="N199" s="56">
        <f t="shared" ca="1" si="332"/>
        <v>0</v>
      </c>
      <c r="O199" s="56">
        <f t="shared" ca="1" si="333"/>
        <v>0</v>
      </c>
      <c r="P199" s="56">
        <f t="shared" ca="1" si="334"/>
        <v>0</v>
      </c>
      <c r="Q199" s="56">
        <f t="shared" ca="1" si="335"/>
        <v>0</v>
      </c>
      <c r="R199" s="56">
        <f t="shared" ca="1" si="336"/>
        <v>0</v>
      </c>
      <c r="S199" s="56">
        <f t="shared" ca="1" si="337"/>
        <v>0</v>
      </c>
      <c r="T199" s="56">
        <f t="shared" ca="1" si="338"/>
        <v>0</v>
      </c>
      <c r="U199" s="56">
        <f t="shared" ca="1" si="339"/>
        <v>0</v>
      </c>
      <c r="V199" s="56">
        <f t="shared" ca="1" si="340"/>
        <v>0</v>
      </c>
      <c r="W199" s="56">
        <f t="shared" ca="1" si="341"/>
        <v>0</v>
      </c>
      <c r="X199" s="56">
        <f t="shared" ca="1" si="342"/>
        <v>0</v>
      </c>
      <c r="Y199" s="56">
        <f t="shared" ca="1" si="343"/>
        <v>0</v>
      </c>
      <c r="Z199" s="56">
        <f t="shared" ca="1" si="344"/>
        <v>0</v>
      </c>
      <c r="AA199" s="56">
        <f t="shared" ca="1" si="345"/>
        <v>0</v>
      </c>
      <c r="AB199" s="56">
        <f t="shared" ca="1" si="346"/>
        <v>0</v>
      </c>
      <c r="AC199" s="56">
        <f t="shared" ca="1" si="347"/>
        <v>0</v>
      </c>
      <c r="AD199" s="56">
        <f t="shared" ca="1" si="348"/>
        <v>0</v>
      </c>
      <c r="AE199" s="56">
        <f t="shared" ca="1" si="349"/>
        <v>0</v>
      </c>
      <c r="AF199" s="56">
        <f t="shared" ca="1" si="350"/>
        <v>0</v>
      </c>
      <c r="AG199" s="56">
        <f t="shared" ca="1" si="351"/>
        <v>0</v>
      </c>
      <c r="AH199" s="56">
        <f t="shared" ca="1" si="352"/>
        <v>0</v>
      </c>
      <c r="AI199" s="56">
        <f t="shared" ca="1" si="353"/>
        <v>0</v>
      </c>
      <c r="AJ199" s="56">
        <f t="shared" ca="1" si="354"/>
        <v>0</v>
      </c>
      <c r="AK199" s="56">
        <f t="shared" ca="1" si="355"/>
        <v>0</v>
      </c>
      <c r="AL199" s="56">
        <f t="shared" ca="1" si="356"/>
        <v>0</v>
      </c>
      <c r="AM199" s="56">
        <f t="shared" ca="1" si="357"/>
        <v>0</v>
      </c>
      <c r="AN199" s="56">
        <f t="shared" ca="1" si="358"/>
        <v>0</v>
      </c>
      <c r="AO199" s="56">
        <f t="shared" ca="1" si="359"/>
        <v>0</v>
      </c>
      <c r="AP199" s="56">
        <f t="shared" ca="1" si="360"/>
        <v>0</v>
      </c>
      <c r="AQ199" s="56">
        <f t="shared" ca="1" si="361"/>
        <v>0</v>
      </c>
      <c r="AR199" s="56">
        <f t="shared" ca="1" si="362"/>
        <v>0</v>
      </c>
      <c r="AS199" s="56">
        <f t="shared" ca="1" si="363"/>
        <v>0</v>
      </c>
      <c r="AT199" s="56">
        <f t="shared" ca="1" si="364"/>
        <v>0</v>
      </c>
      <c r="AU199" s="56">
        <f t="shared" ca="1" si="365"/>
        <v>0</v>
      </c>
      <c r="AV199" s="56">
        <f t="shared" ca="1" si="366"/>
        <v>0</v>
      </c>
      <c r="AW199" s="56">
        <f t="shared" ca="1" si="367"/>
        <v>0</v>
      </c>
      <c r="AX199" s="56">
        <f t="shared" ca="1" si="368"/>
        <v>0</v>
      </c>
      <c r="AY199" s="56">
        <f t="shared" ca="1" si="369"/>
        <v>0</v>
      </c>
      <c r="AZ199" s="56">
        <f t="shared" ca="1" si="370"/>
        <v>0</v>
      </c>
      <c r="BA199" s="56">
        <f t="shared" ca="1" si="371"/>
        <v>0</v>
      </c>
      <c r="BB199" s="56">
        <f t="shared" ca="1" si="372"/>
        <v>0</v>
      </c>
      <c r="BC199" s="56">
        <f t="shared" ca="1" si="373"/>
        <v>0</v>
      </c>
      <c r="BD199" s="56">
        <f t="shared" ca="1" si="374"/>
        <v>0</v>
      </c>
      <c r="BE199" s="56">
        <f t="shared" ca="1" si="375"/>
        <v>0</v>
      </c>
      <c r="BF199" s="56">
        <f t="shared" ca="1" si="376"/>
        <v>0</v>
      </c>
      <c r="BG199" s="56">
        <f t="shared" ca="1" si="377"/>
        <v>0</v>
      </c>
      <c r="BH199" s="56">
        <f t="shared" ca="1" si="378"/>
        <v>0</v>
      </c>
      <c r="BI199" s="56">
        <f t="shared" ca="1" si="379"/>
        <v>0</v>
      </c>
      <c r="BJ199" s="56">
        <f t="shared" ca="1" si="380"/>
        <v>0</v>
      </c>
      <c r="BK199" s="56">
        <f t="shared" ca="1" si="381"/>
        <v>0</v>
      </c>
      <c r="BL199" s="56">
        <f t="shared" ca="1" si="382"/>
        <v>0</v>
      </c>
      <c r="BM199" s="56">
        <f t="shared" ca="1" si="383"/>
        <v>0</v>
      </c>
      <c r="BN199" s="56">
        <f t="shared" ca="1" si="384"/>
        <v>0</v>
      </c>
      <c r="BO199" s="56">
        <f t="shared" ca="1" si="385"/>
        <v>0</v>
      </c>
      <c r="BP199" s="56">
        <f t="shared" ca="1" si="386"/>
        <v>0</v>
      </c>
      <c r="BQ199" s="56">
        <f t="shared" ca="1" si="387"/>
        <v>0</v>
      </c>
      <c r="BR199" s="56">
        <f t="shared" ca="1" si="388"/>
        <v>0</v>
      </c>
      <c r="BS199" s="56">
        <f t="shared" ca="1" si="389"/>
        <v>0</v>
      </c>
      <c r="BT199" s="56">
        <f t="shared" ca="1" si="390"/>
        <v>0</v>
      </c>
      <c r="BU199" s="56">
        <f t="shared" ca="1" si="391"/>
        <v>0</v>
      </c>
      <c r="BV199" s="56">
        <f t="shared" ca="1" si="392"/>
        <v>0</v>
      </c>
      <c r="BW199" s="56">
        <f t="shared" ca="1" si="393"/>
        <v>0</v>
      </c>
      <c r="BX199" s="56">
        <f t="shared" ca="1" si="394"/>
        <v>0</v>
      </c>
      <c r="BY199" s="56">
        <f t="shared" ca="1" si="395"/>
        <v>0</v>
      </c>
      <c r="BZ199" s="56">
        <f t="shared" ca="1" si="396"/>
        <v>0</v>
      </c>
      <c r="CA199" s="56">
        <f t="shared" ca="1" si="397"/>
        <v>0</v>
      </c>
      <c r="CB199" s="56">
        <f t="shared" ca="1" si="398"/>
        <v>0</v>
      </c>
      <c r="CC199" s="56">
        <f t="shared" ca="1" si="399"/>
        <v>0</v>
      </c>
      <c r="CD199" s="56">
        <f t="shared" ca="1" si="400"/>
        <v>0</v>
      </c>
      <c r="CE199" s="56">
        <f t="shared" ca="1" si="401"/>
        <v>0</v>
      </c>
      <c r="CF199" s="56">
        <f t="shared" ca="1" si="402"/>
        <v>0</v>
      </c>
      <c r="CG199" s="56">
        <f t="shared" ca="1" si="403"/>
        <v>0</v>
      </c>
      <c r="CH199" s="56">
        <f t="shared" ca="1" si="404"/>
        <v>0</v>
      </c>
      <c r="CI199" s="56">
        <f t="shared" ca="1" si="405"/>
        <v>0</v>
      </c>
      <c r="CJ199" s="56">
        <f t="shared" ca="1" si="406"/>
        <v>0</v>
      </c>
      <c r="CK199" s="56">
        <f t="shared" ca="1" si="407"/>
        <v>0</v>
      </c>
      <c r="CL199" s="56">
        <f t="shared" ca="1" si="408"/>
        <v>0</v>
      </c>
      <c r="CM199" s="56">
        <f t="shared" ca="1" si="409"/>
        <v>0</v>
      </c>
      <c r="CN199" s="56">
        <f t="shared" ca="1" si="410"/>
        <v>0</v>
      </c>
      <c r="CO199" s="56">
        <f t="shared" ca="1" si="411"/>
        <v>0</v>
      </c>
      <c r="CP199" s="56">
        <f t="shared" ca="1" si="412"/>
        <v>0</v>
      </c>
      <c r="CQ199" s="56">
        <f t="shared" ca="1" si="413"/>
        <v>0</v>
      </c>
      <c r="CR199" s="56">
        <f t="shared" ca="1" si="414"/>
        <v>0</v>
      </c>
      <c r="CS199" s="56">
        <f t="shared" ca="1" si="415"/>
        <v>0</v>
      </c>
      <c r="CT199" s="56">
        <f t="shared" ca="1" si="416"/>
        <v>0</v>
      </c>
      <c r="CU199" s="56">
        <f t="shared" ca="1" si="417"/>
        <v>0</v>
      </c>
      <c r="CV199" s="56">
        <f t="shared" ca="1" si="418"/>
        <v>0</v>
      </c>
      <c r="CW199" s="56">
        <f t="shared" ca="1" si="419"/>
        <v>0</v>
      </c>
      <c r="CX199" s="56">
        <f t="shared" ca="1" si="420"/>
        <v>0</v>
      </c>
      <c r="CY199" s="56">
        <f t="shared" ca="1" si="421"/>
        <v>0</v>
      </c>
      <c r="CZ199" s="56">
        <f t="shared" ca="1" si="422"/>
        <v>0</v>
      </c>
      <c r="DA199" s="56">
        <f t="shared" ca="1" si="423"/>
        <v>0</v>
      </c>
      <c r="DB199" s="56">
        <f t="shared" ca="1" si="424"/>
        <v>0</v>
      </c>
      <c r="DC199" s="56">
        <f t="shared" ca="1" si="425"/>
        <v>0</v>
      </c>
      <c r="DD199" s="56">
        <f t="shared" ca="1" si="426"/>
        <v>0</v>
      </c>
      <c r="DE199" s="56">
        <f t="shared" ca="1" si="427"/>
        <v>0</v>
      </c>
    </row>
    <row r="200" spans="1:109" ht="19.5" customHeight="1">
      <c r="A200" s="47"/>
      <c r="B200" s="62" t="str">
        <f t="shared" ca="1" si="321"/>
        <v/>
      </c>
      <c r="C200" s="63"/>
      <c r="D200" s="56">
        <f t="shared" ca="1" si="322"/>
        <v>0</v>
      </c>
      <c r="E200" s="56">
        <f t="shared" ca="1" si="323"/>
        <v>0</v>
      </c>
      <c r="F200" s="56">
        <f t="shared" ca="1" si="324"/>
        <v>0</v>
      </c>
      <c r="G200" s="56">
        <f t="shared" ca="1" si="325"/>
        <v>0</v>
      </c>
      <c r="H200" s="56">
        <f t="shared" ca="1" si="326"/>
        <v>0</v>
      </c>
      <c r="I200" s="56">
        <f t="shared" ca="1" si="327"/>
        <v>0</v>
      </c>
      <c r="J200" s="56">
        <f t="shared" ca="1" si="328"/>
        <v>0</v>
      </c>
      <c r="K200" s="56">
        <f t="shared" ca="1" si="329"/>
        <v>0</v>
      </c>
      <c r="L200" s="56">
        <f t="shared" ca="1" si="330"/>
        <v>0</v>
      </c>
      <c r="M200" s="56">
        <f t="shared" ca="1" si="331"/>
        <v>0</v>
      </c>
      <c r="N200" s="56">
        <f t="shared" ca="1" si="332"/>
        <v>0</v>
      </c>
      <c r="O200" s="56">
        <f t="shared" ca="1" si="333"/>
        <v>0</v>
      </c>
      <c r="P200" s="56">
        <f t="shared" ca="1" si="334"/>
        <v>0</v>
      </c>
      <c r="Q200" s="56">
        <f t="shared" ca="1" si="335"/>
        <v>0</v>
      </c>
      <c r="R200" s="56">
        <f t="shared" ca="1" si="336"/>
        <v>0</v>
      </c>
      <c r="S200" s="56">
        <f t="shared" ca="1" si="337"/>
        <v>0</v>
      </c>
      <c r="T200" s="56">
        <f t="shared" ca="1" si="338"/>
        <v>0</v>
      </c>
      <c r="U200" s="56">
        <f t="shared" ca="1" si="339"/>
        <v>0</v>
      </c>
      <c r="V200" s="56">
        <f t="shared" ca="1" si="340"/>
        <v>0</v>
      </c>
      <c r="W200" s="56">
        <f t="shared" ca="1" si="341"/>
        <v>0</v>
      </c>
      <c r="X200" s="56">
        <f t="shared" ca="1" si="342"/>
        <v>0</v>
      </c>
      <c r="Y200" s="56">
        <f t="shared" ca="1" si="343"/>
        <v>0</v>
      </c>
      <c r="Z200" s="56">
        <f t="shared" ca="1" si="344"/>
        <v>0</v>
      </c>
      <c r="AA200" s="56">
        <f t="shared" ca="1" si="345"/>
        <v>0</v>
      </c>
      <c r="AB200" s="56">
        <f t="shared" ca="1" si="346"/>
        <v>0</v>
      </c>
      <c r="AC200" s="56">
        <f t="shared" ca="1" si="347"/>
        <v>0</v>
      </c>
      <c r="AD200" s="56">
        <f t="shared" ca="1" si="348"/>
        <v>0</v>
      </c>
      <c r="AE200" s="56">
        <f t="shared" ca="1" si="349"/>
        <v>0</v>
      </c>
      <c r="AF200" s="56">
        <f t="shared" ca="1" si="350"/>
        <v>0</v>
      </c>
      <c r="AG200" s="56">
        <f t="shared" ca="1" si="351"/>
        <v>0</v>
      </c>
      <c r="AH200" s="56">
        <f t="shared" ca="1" si="352"/>
        <v>0</v>
      </c>
      <c r="AI200" s="56">
        <f t="shared" ca="1" si="353"/>
        <v>0</v>
      </c>
      <c r="AJ200" s="56">
        <f t="shared" ca="1" si="354"/>
        <v>0</v>
      </c>
      <c r="AK200" s="56">
        <f t="shared" ca="1" si="355"/>
        <v>0</v>
      </c>
      <c r="AL200" s="56">
        <f t="shared" ca="1" si="356"/>
        <v>0</v>
      </c>
      <c r="AM200" s="56">
        <f t="shared" ca="1" si="357"/>
        <v>0</v>
      </c>
      <c r="AN200" s="56">
        <f t="shared" ca="1" si="358"/>
        <v>0</v>
      </c>
      <c r="AO200" s="56">
        <f t="shared" ca="1" si="359"/>
        <v>0</v>
      </c>
      <c r="AP200" s="56">
        <f t="shared" ca="1" si="360"/>
        <v>0</v>
      </c>
      <c r="AQ200" s="56">
        <f t="shared" ca="1" si="361"/>
        <v>0</v>
      </c>
      <c r="AR200" s="56">
        <f t="shared" ca="1" si="362"/>
        <v>0</v>
      </c>
      <c r="AS200" s="56">
        <f t="shared" ca="1" si="363"/>
        <v>0</v>
      </c>
      <c r="AT200" s="56">
        <f t="shared" ca="1" si="364"/>
        <v>0</v>
      </c>
      <c r="AU200" s="56">
        <f t="shared" ca="1" si="365"/>
        <v>0</v>
      </c>
      <c r="AV200" s="56">
        <f t="shared" ca="1" si="366"/>
        <v>0</v>
      </c>
      <c r="AW200" s="56">
        <f t="shared" ca="1" si="367"/>
        <v>0</v>
      </c>
      <c r="AX200" s="56">
        <f t="shared" ca="1" si="368"/>
        <v>0</v>
      </c>
      <c r="AY200" s="56">
        <f t="shared" ca="1" si="369"/>
        <v>0</v>
      </c>
      <c r="AZ200" s="56">
        <f t="shared" ca="1" si="370"/>
        <v>0</v>
      </c>
      <c r="BA200" s="56">
        <f t="shared" ca="1" si="371"/>
        <v>0</v>
      </c>
      <c r="BB200" s="56">
        <f t="shared" ca="1" si="372"/>
        <v>0</v>
      </c>
      <c r="BC200" s="56">
        <f t="shared" ca="1" si="373"/>
        <v>0</v>
      </c>
      <c r="BD200" s="56">
        <f t="shared" ca="1" si="374"/>
        <v>0</v>
      </c>
      <c r="BE200" s="56">
        <f t="shared" ca="1" si="375"/>
        <v>0</v>
      </c>
      <c r="BF200" s="56">
        <f t="shared" ca="1" si="376"/>
        <v>0</v>
      </c>
      <c r="BG200" s="56">
        <f t="shared" ca="1" si="377"/>
        <v>0</v>
      </c>
      <c r="BH200" s="56">
        <f t="shared" ca="1" si="378"/>
        <v>0</v>
      </c>
      <c r="BI200" s="56">
        <f t="shared" ca="1" si="379"/>
        <v>0</v>
      </c>
      <c r="BJ200" s="56">
        <f t="shared" ca="1" si="380"/>
        <v>0</v>
      </c>
      <c r="BK200" s="56">
        <f t="shared" ca="1" si="381"/>
        <v>0</v>
      </c>
      <c r="BL200" s="56">
        <f t="shared" ca="1" si="382"/>
        <v>0</v>
      </c>
      <c r="BM200" s="56">
        <f t="shared" ca="1" si="383"/>
        <v>0</v>
      </c>
      <c r="BN200" s="56">
        <f t="shared" ca="1" si="384"/>
        <v>0</v>
      </c>
      <c r="BO200" s="56">
        <f t="shared" ca="1" si="385"/>
        <v>0</v>
      </c>
      <c r="BP200" s="56">
        <f t="shared" ca="1" si="386"/>
        <v>0</v>
      </c>
      <c r="BQ200" s="56">
        <f t="shared" ca="1" si="387"/>
        <v>0</v>
      </c>
      <c r="BR200" s="56">
        <f t="shared" ca="1" si="388"/>
        <v>0</v>
      </c>
      <c r="BS200" s="56">
        <f t="shared" ca="1" si="389"/>
        <v>0</v>
      </c>
      <c r="BT200" s="56">
        <f t="shared" ca="1" si="390"/>
        <v>0</v>
      </c>
      <c r="BU200" s="56">
        <f t="shared" ca="1" si="391"/>
        <v>0</v>
      </c>
      <c r="BV200" s="56">
        <f t="shared" ca="1" si="392"/>
        <v>0</v>
      </c>
      <c r="BW200" s="56">
        <f t="shared" ca="1" si="393"/>
        <v>0</v>
      </c>
      <c r="BX200" s="56">
        <f t="shared" ca="1" si="394"/>
        <v>0</v>
      </c>
      <c r="BY200" s="56">
        <f t="shared" ca="1" si="395"/>
        <v>0</v>
      </c>
      <c r="BZ200" s="56">
        <f t="shared" ca="1" si="396"/>
        <v>0</v>
      </c>
      <c r="CA200" s="56">
        <f t="shared" ca="1" si="397"/>
        <v>0</v>
      </c>
      <c r="CB200" s="56">
        <f t="shared" ca="1" si="398"/>
        <v>0</v>
      </c>
      <c r="CC200" s="56">
        <f t="shared" ca="1" si="399"/>
        <v>0</v>
      </c>
      <c r="CD200" s="56">
        <f t="shared" ca="1" si="400"/>
        <v>0</v>
      </c>
      <c r="CE200" s="56">
        <f t="shared" ca="1" si="401"/>
        <v>0</v>
      </c>
      <c r="CF200" s="56">
        <f t="shared" ca="1" si="402"/>
        <v>0</v>
      </c>
      <c r="CG200" s="56">
        <f t="shared" ca="1" si="403"/>
        <v>0</v>
      </c>
      <c r="CH200" s="56">
        <f t="shared" ca="1" si="404"/>
        <v>0</v>
      </c>
      <c r="CI200" s="56">
        <f t="shared" ca="1" si="405"/>
        <v>0</v>
      </c>
      <c r="CJ200" s="56">
        <f t="shared" ca="1" si="406"/>
        <v>0</v>
      </c>
      <c r="CK200" s="56">
        <f t="shared" ca="1" si="407"/>
        <v>0</v>
      </c>
      <c r="CL200" s="56">
        <f t="shared" ca="1" si="408"/>
        <v>0</v>
      </c>
      <c r="CM200" s="56">
        <f t="shared" ca="1" si="409"/>
        <v>0</v>
      </c>
      <c r="CN200" s="56">
        <f t="shared" ca="1" si="410"/>
        <v>0</v>
      </c>
      <c r="CO200" s="56">
        <f t="shared" ca="1" si="411"/>
        <v>0</v>
      </c>
      <c r="CP200" s="56">
        <f t="shared" ca="1" si="412"/>
        <v>0</v>
      </c>
      <c r="CQ200" s="56">
        <f t="shared" ca="1" si="413"/>
        <v>0</v>
      </c>
      <c r="CR200" s="56">
        <f t="shared" ca="1" si="414"/>
        <v>0</v>
      </c>
      <c r="CS200" s="56">
        <f t="shared" ca="1" si="415"/>
        <v>0</v>
      </c>
      <c r="CT200" s="56">
        <f t="shared" ca="1" si="416"/>
        <v>0</v>
      </c>
      <c r="CU200" s="56">
        <f t="shared" ca="1" si="417"/>
        <v>0</v>
      </c>
      <c r="CV200" s="56">
        <f t="shared" ca="1" si="418"/>
        <v>0</v>
      </c>
      <c r="CW200" s="56">
        <f t="shared" ca="1" si="419"/>
        <v>0</v>
      </c>
      <c r="CX200" s="56">
        <f t="shared" ca="1" si="420"/>
        <v>0</v>
      </c>
      <c r="CY200" s="56">
        <f t="shared" ca="1" si="421"/>
        <v>0</v>
      </c>
      <c r="CZ200" s="56">
        <f t="shared" ca="1" si="422"/>
        <v>0</v>
      </c>
      <c r="DA200" s="56">
        <f t="shared" ca="1" si="423"/>
        <v>0</v>
      </c>
      <c r="DB200" s="56">
        <f t="shared" ca="1" si="424"/>
        <v>0</v>
      </c>
      <c r="DC200" s="56">
        <f t="shared" ca="1" si="425"/>
        <v>0</v>
      </c>
      <c r="DD200" s="56">
        <f t="shared" ca="1" si="426"/>
        <v>0</v>
      </c>
      <c r="DE200" s="56">
        <f t="shared" ca="1" si="427"/>
        <v>0</v>
      </c>
    </row>
    <row r="201" spans="1:109" ht="19.5" customHeight="1">
      <c r="A201" s="47"/>
      <c r="B201" s="62" t="str">
        <f t="shared" ca="1" si="321"/>
        <v/>
      </c>
      <c r="C201" s="63"/>
      <c r="D201" s="56">
        <f t="shared" ca="1" si="322"/>
        <v>0</v>
      </c>
      <c r="E201" s="56">
        <f t="shared" ca="1" si="323"/>
        <v>0</v>
      </c>
      <c r="F201" s="56">
        <f t="shared" ca="1" si="324"/>
        <v>0</v>
      </c>
      <c r="G201" s="56">
        <f t="shared" ca="1" si="325"/>
        <v>0</v>
      </c>
      <c r="H201" s="56">
        <f t="shared" ca="1" si="326"/>
        <v>0</v>
      </c>
      <c r="I201" s="56">
        <f t="shared" ca="1" si="327"/>
        <v>0</v>
      </c>
      <c r="J201" s="56">
        <f t="shared" ca="1" si="328"/>
        <v>0</v>
      </c>
      <c r="K201" s="56">
        <f t="shared" ca="1" si="329"/>
        <v>0</v>
      </c>
      <c r="L201" s="56">
        <f t="shared" ca="1" si="330"/>
        <v>0</v>
      </c>
      <c r="M201" s="56">
        <f t="shared" ca="1" si="331"/>
        <v>0</v>
      </c>
      <c r="N201" s="56">
        <f t="shared" ca="1" si="332"/>
        <v>0</v>
      </c>
      <c r="O201" s="56">
        <f t="shared" ca="1" si="333"/>
        <v>0</v>
      </c>
      <c r="P201" s="56">
        <f t="shared" ca="1" si="334"/>
        <v>0</v>
      </c>
      <c r="Q201" s="56">
        <f t="shared" ca="1" si="335"/>
        <v>0</v>
      </c>
      <c r="R201" s="56">
        <f t="shared" ca="1" si="336"/>
        <v>0</v>
      </c>
      <c r="S201" s="56">
        <f t="shared" ca="1" si="337"/>
        <v>0</v>
      </c>
      <c r="T201" s="56">
        <f t="shared" ca="1" si="338"/>
        <v>0</v>
      </c>
      <c r="U201" s="56">
        <f t="shared" ca="1" si="339"/>
        <v>0</v>
      </c>
      <c r="V201" s="56">
        <f t="shared" ca="1" si="340"/>
        <v>0</v>
      </c>
      <c r="W201" s="56">
        <f t="shared" ca="1" si="341"/>
        <v>0</v>
      </c>
      <c r="X201" s="56">
        <f t="shared" ca="1" si="342"/>
        <v>0</v>
      </c>
      <c r="Y201" s="56">
        <f t="shared" ca="1" si="343"/>
        <v>0</v>
      </c>
      <c r="Z201" s="56">
        <f t="shared" ca="1" si="344"/>
        <v>0</v>
      </c>
      <c r="AA201" s="56">
        <f t="shared" ca="1" si="345"/>
        <v>0</v>
      </c>
      <c r="AB201" s="56">
        <f t="shared" ca="1" si="346"/>
        <v>0</v>
      </c>
      <c r="AC201" s="56">
        <f t="shared" ca="1" si="347"/>
        <v>0</v>
      </c>
      <c r="AD201" s="56">
        <f t="shared" ca="1" si="348"/>
        <v>0</v>
      </c>
      <c r="AE201" s="56">
        <f t="shared" ca="1" si="349"/>
        <v>0</v>
      </c>
      <c r="AF201" s="56">
        <f t="shared" ca="1" si="350"/>
        <v>0</v>
      </c>
      <c r="AG201" s="56">
        <f t="shared" ca="1" si="351"/>
        <v>0</v>
      </c>
      <c r="AH201" s="56">
        <f t="shared" ca="1" si="352"/>
        <v>0</v>
      </c>
      <c r="AI201" s="56">
        <f t="shared" ca="1" si="353"/>
        <v>0</v>
      </c>
      <c r="AJ201" s="56">
        <f t="shared" ca="1" si="354"/>
        <v>0</v>
      </c>
      <c r="AK201" s="56">
        <f t="shared" ca="1" si="355"/>
        <v>0</v>
      </c>
      <c r="AL201" s="56">
        <f t="shared" ca="1" si="356"/>
        <v>0</v>
      </c>
      <c r="AM201" s="56">
        <f t="shared" ca="1" si="357"/>
        <v>0</v>
      </c>
      <c r="AN201" s="56">
        <f t="shared" ca="1" si="358"/>
        <v>0</v>
      </c>
      <c r="AO201" s="56">
        <f t="shared" ca="1" si="359"/>
        <v>0</v>
      </c>
      <c r="AP201" s="56">
        <f t="shared" ca="1" si="360"/>
        <v>0</v>
      </c>
      <c r="AQ201" s="56">
        <f t="shared" ca="1" si="361"/>
        <v>0</v>
      </c>
      <c r="AR201" s="56">
        <f t="shared" ca="1" si="362"/>
        <v>0</v>
      </c>
      <c r="AS201" s="56">
        <f t="shared" ca="1" si="363"/>
        <v>0</v>
      </c>
      <c r="AT201" s="56">
        <f t="shared" ca="1" si="364"/>
        <v>0</v>
      </c>
      <c r="AU201" s="56">
        <f t="shared" ca="1" si="365"/>
        <v>0</v>
      </c>
      <c r="AV201" s="56">
        <f t="shared" ca="1" si="366"/>
        <v>0</v>
      </c>
      <c r="AW201" s="56">
        <f t="shared" ca="1" si="367"/>
        <v>0</v>
      </c>
      <c r="AX201" s="56">
        <f t="shared" ca="1" si="368"/>
        <v>0</v>
      </c>
      <c r="AY201" s="56">
        <f t="shared" ca="1" si="369"/>
        <v>0</v>
      </c>
      <c r="AZ201" s="56">
        <f t="shared" ca="1" si="370"/>
        <v>0</v>
      </c>
      <c r="BA201" s="56">
        <f t="shared" ca="1" si="371"/>
        <v>0</v>
      </c>
      <c r="BB201" s="56">
        <f t="shared" ca="1" si="372"/>
        <v>0</v>
      </c>
      <c r="BC201" s="56">
        <f t="shared" ca="1" si="373"/>
        <v>0</v>
      </c>
      <c r="BD201" s="56">
        <f t="shared" ca="1" si="374"/>
        <v>0</v>
      </c>
      <c r="BE201" s="56">
        <f t="shared" ca="1" si="375"/>
        <v>0</v>
      </c>
      <c r="BF201" s="56">
        <f t="shared" ca="1" si="376"/>
        <v>0</v>
      </c>
      <c r="BG201" s="56">
        <f t="shared" ca="1" si="377"/>
        <v>0</v>
      </c>
      <c r="BH201" s="56">
        <f t="shared" ca="1" si="378"/>
        <v>0</v>
      </c>
      <c r="BI201" s="56">
        <f t="shared" ca="1" si="379"/>
        <v>0</v>
      </c>
      <c r="BJ201" s="56">
        <f t="shared" ca="1" si="380"/>
        <v>0</v>
      </c>
      <c r="BK201" s="56">
        <f t="shared" ca="1" si="381"/>
        <v>0</v>
      </c>
      <c r="BL201" s="56">
        <f t="shared" ca="1" si="382"/>
        <v>0</v>
      </c>
      <c r="BM201" s="56">
        <f t="shared" ca="1" si="383"/>
        <v>0</v>
      </c>
      <c r="BN201" s="56">
        <f t="shared" ca="1" si="384"/>
        <v>0</v>
      </c>
      <c r="BO201" s="56">
        <f t="shared" ca="1" si="385"/>
        <v>0</v>
      </c>
      <c r="BP201" s="56">
        <f t="shared" ca="1" si="386"/>
        <v>0</v>
      </c>
      <c r="BQ201" s="56">
        <f t="shared" ca="1" si="387"/>
        <v>0</v>
      </c>
      <c r="BR201" s="56">
        <f t="shared" ca="1" si="388"/>
        <v>0</v>
      </c>
      <c r="BS201" s="56">
        <f t="shared" ca="1" si="389"/>
        <v>0</v>
      </c>
      <c r="BT201" s="56">
        <f t="shared" ca="1" si="390"/>
        <v>0</v>
      </c>
      <c r="BU201" s="56">
        <f t="shared" ca="1" si="391"/>
        <v>0</v>
      </c>
      <c r="BV201" s="56">
        <f t="shared" ca="1" si="392"/>
        <v>0</v>
      </c>
      <c r="BW201" s="56">
        <f t="shared" ca="1" si="393"/>
        <v>0</v>
      </c>
      <c r="BX201" s="56">
        <f t="shared" ca="1" si="394"/>
        <v>0</v>
      </c>
      <c r="BY201" s="56">
        <f t="shared" ca="1" si="395"/>
        <v>0</v>
      </c>
      <c r="BZ201" s="56">
        <f t="shared" ca="1" si="396"/>
        <v>0</v>
      </c>
      <c r="CA201" s="56">
        <f t="shared" ca="1" si="397"/>
        <v>0</v>
      </c>
      <c r="CB201" s="56">
        <f t="shared" ca="1" si="398"/>
        <v>0</v>
      </c>
      <c r="CC201" s="56">
        <f t="shared" ca="1" si="399"/>
        <v>0</v>
      </c>
      <c r="CD201" s="56">
        <f t="shared" ca="1" si="400"/>
        <v>0</v>
      </c>
      <c r="CE201" s="56">
        <f t="shared" ca="1" si="401"/>
        <v>0</v>
      </c>
      <c r="CF201" s="56">
        <f t="shared" ca="1" si="402"/>
        <v>0</v>
      </c>
      <c r="CG201" s="56">
        <f t="shared" ca="1" si="403"/>
        <v>0</v>
      </c>
      <c r="CH201" s="56">
        <f t="shared" ca="1" si="404"/>
        <v>0</v>
      </c>
      <c r="CI201" s="56">
        <f t="shared" ca="1" si="405"/>
        <v>0</v>
      </c>
      <c r="CJ201" s="56">
        <f t="shared" ca="1" si="406"/>
        <v>0</v>
      </c>
      <c r="CK201" s="56">
        <f t="shared" ca="1" si="407"/>
        <v>0</v>
      </c>
      <c r="CL201" s="56">
        <f t="shared" ca="1" si="408"/>
        <v>0</v>
      </c>
      <c r="CM201" s="56">
        <f t="shared" ca="1" si="409"/>
        <v>0</v>
      </c>
      <c r="CN201" s="56">
        <f t="shared" ca="1" si="410"/>
        <v>0</v>
      </c>
      <c r="CO201" s="56">
        <f t="shared" ca="1" si="411"/>
        <v>0</v>
      </c>
      <c r="CP201" s="56">
        <f t="shared" ca="1" si="412"/>
        <v>0</v>
      </c>
      <c r="CQ201" s="56">
        <f t="shared" ca="1" si="413"/>
        <v>0</v>
      </c>
      <c r="CR201" s="56">
        <f t="shared" ca="1" si="414"/>
        <v>0</v>
      </c>
      <c r="CS201" s="56">
        <f t="shared" ca="1" si="415"/>
        <v>0</v>
      </c>
      <c r="CT201" s="56">
        <f t="shared" ca="1" si="416"/>
        <v>0</v>
      </c>
      <c r="CU201" s="56">
        <f t="shared" ca="1" si="417"/>
        <v>0</v>
      </c>
      <c r="CV201" s="56">
        <f t="shared" ca="1" si="418"/>
        <v>0</v>
      </c>
      <c r="CW201" s="56">
        <f t="shared" ca="1" si="419"/>
        <v>0</v>
      </c>
      <c r="CX201" s="56">
        <f t="shared" ca="1" si="420"/>
        <v>0</v>
      </c>
      <c r="CY201" s="56">
        <f t="shared" ca="1" si="421"/>
        <v>0</v>
      </c>
      <c r="CZ201" s="56">
        <f t="shared" ca="1" si="422"/>
        <v>0</v>
      </c>
      <c r="DA201" s="56">
        <f t="shared" ca="1" si="423"/>
        <v>0</v>
      </c>
      <c r="DB201" s="56">
        <f t="shared" ca="1" si="424"/>
        <v>0</v>
      </c>
      <c r="DC201" s="56">
        <f t="shared" ca="1" si="425"/>
        <v>0</v>
      </c>
      <c r="DD201" s="56">
        <f t="shared" ca="1" si="426"/>
        <v>0</v>
      </c>
      <c r="DE201" s="56">
        <f t="shared" ca="1" si="427"/>
        <v>0</v>
      </c>
    </row>
    <row r="202" spans="1:109" ht="19.5" customHeight="1">
      <c r="A202" s="47"/>
      <c r="B202" s="62" t="str">
        <f t="shared" ca="1" si="321"/>
        <v/>
      </c>
      <c r="C202" s="63"/>
      <c r="D202" s="56">
        <f t="shared" ca="1" si="322"/>
        <v>0</v>
      </c>
      <c r="E202" s="56">
        <f t="shared" ca="1" si="323"/>
        <v>0</v>
      </c>
      <c r="F202" s="56">
        <f t="shared" ca="1" si="324"/>
        <v>0</v>
      </c>
      <c r="G202" s="56">
        <f t="shared" ca="1" si="325"/>
        <v>0</v>
      </c>
      <c r="H202" s="56">
        <f t="shared" ca="1" si="326"/>
        <v>0</v>
      </c>
      <c r="I202" s="56">
        <f t="shared" ca="1" si="327"/>
        <v>0</v>
      </c>
      <c r="J202" s="56">
        <f t="shared" ca="1" si="328"/>
        <v>0</v>
      </c>
      <c r="K202" s="56">
        <f t="shared" ca="1" si="329"/>
        <v>0</v>
      </c>
      <c r="L202" s="56">
        <f t="shared" ca="1" si="330"/>
        <v>0</v>
      </c>
      <c r="M202" s="56">
        <f t="shared" ca="1" si="331"/>
        <v>0</v>
      </c>
      <c r="N202" s="56">
        <f t="shared" ca="1" si="332"/>
        <v>0</v>
      </c>
      <c r="O202" s="56">
        <f t="shared" ca="1" si="333"/>
        <v>0</v>
      </c>
      <c r="P202" s="56">
        <f t="shared" ca="1" si="334"/>
        <v>0</v>
      </c>
      <c r="Q202" s="56">
        <f t="shared" ca="1" si="335"/>
        <v>0</v>
      </c>
      <c r="R202" s="56">
        <f t="shared" ca="1" si="336"/>
        <v>0</v>
      </c>
      <c r="S202" s="56">
        <f t="shared" ca="1" si="337"/>
        <v>0</v>
      </c>
      <c r="T202" s="56">
        <f t="shared" ca="1" si="338"/>
        <v>0</v>
      </c>
      <c r="U202" s="56">
        <f t="shared" ca="1" si="339"/>
        <v>0</v>
      </c>
      <c r="V202" s="56">
        <f t="shared" ca="1" si="340"/>
        <v>0</v>
      </c>
      <c r="W202" s="56">
        <f t="shared" ca="1" si="341"/>
        <v>0</v>
      </c>
      <c r="X202" s="56">
        <f t="shared" ca="1" si="342"/>
        <v>0</v>
      </c>
      <c r="Y202" s="56">
        <f t="shared" ca="1" si="343"/>
        <v>0</v>
      </c>
      <c r="Z202" s="56">
        <f t="shared" ca="1" si="344"/>
        <v>0</v>
      </c>
      <c r="AA202" s="56">
        <f t="shared" ca="1" si="345"/>
        <v>0</v>
      </c>
      <c r="AB202" s="56">
        <f t="shared" ca="1" si="346"/>
        <v>0</v>
      </c>
      <c r="AC202" s="56">
        <f t="shared" ca="1" si="347"/>
        <v>0</v>
      </c>
      <c r="AD202" s="56">
        <f t="shared" ca="1" si="348"/>
        <v>0</v>
      </c>
      <c r="AE202" s="56">
        <f t="shared" ca="1" si="349"/>
        <v>0</v>
      </c>
      <c r="AF202" s="56">
        <f t="shared" ca="1" si="350"/>
        <v>0</v>
      </c>
      <c r="AG202" s="56">
        <f t="shared" ca="1" si="351"/>
        <v>0</v>
      </c>
      <c r="AH202" s="56">
        <f t="shared" ca="1" si="352"/>
        <v>0</v>
      </c>
      <c r="AI202" s="56">
        <f t="shared" ca="1" si="353"/>
        <v>0</v>
      </c>
      <c r="AJ202" s="56">
        <f t="shared" ca="1" si="354"/>
        <v>0</v>
      </c>
      <c r="AK202" s="56">
        <f t="shared" ca="1" si="355"/>
        <v>0</v>
      </c>
      <c r="AL202" s="56">
        <f t="shared" ca="1" si="356"/>
        <v>0</v>
      </c>
      <c r="AM202" s="56">
        <f t="shared" ca="1" si="357"/>
        <v>0</v>
      </c>
      <c r="AN202" s="56">
        <f t="shared" ca="1" si="358"/>
        <v>0</v>
      </c>
      <c r="AO202" s="56">
        <f t="shared" ca="1" si="359"/>
        <v>0</v>
      </c>
      <c r="AP202" s="56">
        <f t="shared" ca="1" si="360"/>
        <v>0</v>
      </c>
      <c r="AQ202" s="56">
        <f t="shared" ca="1" si="361"/>
        <v>0</v>
      </c>
      <c r="AR202" s="56">
        <f t="shared" ca="1" si="362"/>
        <v>0</v>
      </c>
      <c r="AS202" s="56">
        <f t="shared" ca="1" si="363"/>
        <v>0</v>
      </c>
      <c r="AT202" s="56">
        <f t="shared" ca="1" si="364"/>
        <v>0</v>
      </c>
      <c r="AU202" s="56">
        <f t="shared" ca="1" si="365"/>
        <v>0</v>
      </c>
      <c r="AV202" s="56">
        <f t="shared" ca="1" si="366"/>
        <v>0</v>
      </c>
      <c r="AW202" s="56">
        <f t="shared" ca="1" si="367"/>
        <v>0</v>
      </c>
      <c r="AX202" s="56">
        <f t="shared" ca="1" si="368"/>
        <v>0</v>
      </c>
      <c r="AY202" s="56">
        <f t="shared" ca="1" si="369"/>
        <v>0</v>
      </c>
      <c r="AZ202" s="56">
        <f t="shared" ca="1" si="370"/>
        <v>0</v>
      </c>
      <c r="BA202" s="56">
        <f t="shared" ca="1" si="371"/>
        <v>0</v>
      </c>
      <c r="BB202" s="56">
        <f t="shared" ca="1" si="372"/>
        <v>0</v>
      </c>
      <c r="BC202" s="56">
        <f t="shared" ca="1" si="373"/>
        <v>0</v>
      </c>
      <c r="BD202" s="56">
        <f t="shared" ca="1" si="374"/>
        <v>0</v>
      </c>
      <c r="BE202" s="56">
        <f t="shared" ca="1" si="375"/>
        <v>0</v>
      </c>
      <c r="BF202" s="56">
        <f t="shared" ca="1" si="376"/>
        <v>0</v>
      </c>
      <c r="BG202" s="56">
        <f t="shared" ca="1" si="377"/>
        <v>0</v>
      </c>
      <c r="BH202" s="56">
        <f t="shared" ca="1" si="378"/>
        <v>0</v>
      </c>
      <c r="BI202" s="56">
        <f t="shared" ca="1" si="379"/>
        <v>0</v>
      </c>
      <c r="BJ202" s="56">
        <f t="shared" ca="1" si="380"/>
        <v>0</v>
      </c>
      <c r="BK202" s="56">
        <f t="shared" ca="1" si="381"/>
        <v>0</v>
      </c>
      <c r="BL202" s="56">
        <f t="shared" ca="1" si="382"/>
        <v>0</v>
      </c>
      <c r="BM202" s="56">
        <f t="shared" ca="1" si="383"/>
        <v>0</v>
      </c>
      <c r="BN202" s="56">
        <f t="shared" ca="1" si="384"/>
        <v>0</v>
      </c>
      <c r="BO202" s="56">
        <f t="shared" ca="1" si="385"/>
        <v>0</v>
      </c>
      <c r="BP202" s="56">
        <f t="shared" ca="1" si="386"/>
        <v>0</v>
      </c>
      <c r="BQ202" s="56">
        <f t="shared" ca="1" si="387"/>
        <v>0</v>
      </c>
      <c r="BR202" s="56">
        <f t="shared" ca="1" si="388"/>
        <v>0</v>
      </c>
      <c r="BS202" s="56">
        <f t="shared" ca="1" si="389"/>
        <v>0</v>
      </c>
      <c r="BT202" s="56">
        <f t="shared" ca="1" si="390"/>
        <v>0</v>
      </c>
      <c r="BU202" s="56">
        <f t="shared" ca="1" si="391"/>
        <v>0</v>
      </c>
      <c r="BV202" s="56">
        <f t="shared" ca="1" si="392"/>
        <v>0</v>
      </c>
      <c r="BW202" s="56">
        <f t="shared" ca="1" si="393"/>
        <v>0</v>
      </c>
      <c r="BX202" s="56">
        <f t="shared" ca="1" si="394"/>
        <v>0</v>
      </c>
      <c r="BY202" s="56">
        <f t="shared" ca="1" si="395"/>
        <v>0</v>
      </c>
      <c r="BZ202" s="56">
        <f t="shared" ca="1" si="396"/>
        <v>0</v>
      </c>
      <c r="CA202" s="56">
        <f t="shared" ca="1" si="397"/>
        <v>0</v>
      </c>
      <c r="CB202" s="56">
        <f t="shared" ca="1" si="398"/>
        <v>0</v>
      </c>
      <c r="CC202" s="56">
        <f t="shared" ca="1" si="399"/>
        <v>0</v>
      </c>
      <c r="CD202" s="56">
        <f t="shared" ca="1" si="400"/>
        <v>0</v>
      </c>
      <c r="CE202" s="56">
        <f t="shared" ca="1" si="401"/>
        <v>0</v>
      </c>
      <c r="CF202" s="56">
        <f t="shared" ca="1" si="402"/>
        <v>0</v>
      </c>
      <c r="CG202" s="56">
        <f t="shared" ca="1" si="403"/>
        <v>0</v>
      </c>
      <c r="CH202" s="56">
        <f t="shared" ca="1" si="404"/>
        <v>0</v>
      </c>
      <c r="CI202" s="56">
        <f t="shared" ca="1" si="405"/>
        <v>0</v>
      </c>
      <c r="CJ202" s="56">
        <f t="shared" ca="1" si="406"/>
        <v>0</v>
      </c>
      <c r="CK202" s="56">
        <f t="shared" ca="1" si="407"/>
        <v>0</v>
      </c>
      <c r="CL202" s="56">
        <f t="shared" ca="1" si="408"/>
        <v>0</v>
      </c>
      <c r="CM202" s="56">
        <f t="shared" ca="1" si="409"/>
        <v>0</v>
      </c>
      <c r="CN202" s="56">
        <f t="shared" ca="1" si="410"/>
        <v>0</v>
      </c>
      <c r="CO202" s="56">
        <f t="shared" ca="1" si="411"/>
        <v>0</v>
      </c>
      <c r="CP202" s="56">
        <f t="shared" ca="1" si="412"/>
        <v>0</v>
      </c>
      <c r="CQ202" s="56">
        <f t="shared" ca="1" si="413"/>
        <v>0</v>
      </c>
      <c r="CR202" s="56">
        <f t="shared" ca="1" si="414"/>
        <v>0</v>
      </c>
      <c r="CS202" s="56">
        <f t="shared" ca="1" si="415"/>
        <v>0</v>
      </c>
      <c r="CT202" s="56">
        <f t="shared" ca="1" si="416"/>
        <v>0</v>
      </c>
      <c r="CU202" s="56">
        <f t="shared" ca="1" si="417"/>
        <v>0</v>
      </c>
      <c r="CV202" s="56">
        <f t="shared" ca="1" si="418"/>
        <v>0</v>
      </c>
      <c r="CW202" s="56">
        <f t="shared" ca="1" si="419"/>
        <v>0</v>
      </c>
      <c r="CX202" s="56">
        <f t="shared" ca="1" si="420"/>
        <v>0</v>
      </c>
      <c r="CY202" s="56">
        <f t="shared" ca="1" si="421"/>
        <v>0</v>
      </c>
      <c r="CZ202" s="56">
        <f t="shared" ca="1" si="422"/>
        <v>0</v>
      </c>
      <c r="DA202" s="56">
        <f t="shared" ca="1" si="423"/>
        <v>0</v>
      </c>
      <c r="DB202" s="56">
        <f t="shared" ca="1" si="424"/>
        <v>0</v>
      </c>
      <c r="DC202" s="56">
        <f t="shared" ca="1" si="425"/>
        <v>0</v>
      </c>
      <c r="DD202" s="56">
        <f t="shared" ca="1" si="426"/>
        <v>0</v>
      </c>
      <c r="DE202" s="56">
        <f t="shared" ca="1" si="427"/>
        <v>0</v>
      </c>
    </row>
    <row r="203" spans="1:109" ht="19.5" customHeight="1">
      <c r="A203" s="47"/>
      <c r="B203" s="62" t="str">
        <f t="shared" ca="1" si="321"/>
        <v/>
      </c>
      <c r="C203" s="63"/>
      <c r="D203" s="56">
        <f t="shared" ca="1" si="322"/>
        <v>0</v>
      </c>
      <c r="E203" s="56">
        <f t="shared" ca="1" si="323"/>
        <v>0</v>
      </c>
      <c r="F203" s="56">
        <f t="shared" ca="1" si="324"/>
        <v>0</v>
      </c>
      <c r="G203" s="56">
        <f t="shared" ca="1" si="325"/>
        <v>0</v>
      </c>
      <c r="H203" s="56">
        <f t="shared" ca="1" si="326"/>
        <v>0</v>
      </c>
      <c r="I203" s="56">
        <f t="shared" ca="1" si="327"/>
        <v>0</v>
      </c>
      <c r="J203" s="56">
        <f t="shared" ca="1" si="328"/>
        <v>0</v>
      </c>
      <c r="K203" s="56">
        <f t="shared" ca="1" si="329"/>
        <v>0</v>
      </c>
      <c r="L203" s="56">
        <f t="shared" ca="1" si="330"/>
        <v>0</v>
      </c>
      <c r="M203" s="56">
        <f t="shared" ca="1" si="331"/>
        <v>0</v>
      </c>
      <c r="N203" s="56">
        <f t="shared" ca="1" si="332"/>
        <v>0</v>
      </c>
      <c r="O203" s="56">
        <f t="shared" ca="1" si="333"/>
        <v>0</v>
      </c>
      <c r="P203" s="56">
        <f t="shared" ca="1" si="334"/>
        <v>0</v>
      </c>
      <c r="Q203" s="56">
        <f t="shared" ca="1" si="335"/>
        <v>0</v>
      </c>
      <c r="R203" s="56">
        <f t="shared" ca="1" si="336"/>
        <v>0</v>
      </c>
      <c r="S203" s="56">
        <f t="shared" ca="1" si="337"/>
        <v>0</v>
      </c>
      <c r="T203" s="56">
        <f t="shared" ca="1" si="338"/>
        <v>0</v>
      </c>
      <c r="U203" s="56">
        <f t="shared" ca="1" si="339"/>
        <v>0</v>
      </c>
      <c r="V203" s="56">
        <f t="shared" ca="1" si="340"/>
        <v>0</v>
      </c>
      <c r="W203" s="56">
        <f t="shared" ca="1" si="341"/>
        <v>0</v>
      </c>
      <c r="X203" s="56">
        <f t="shared" ca="1" si="342"/>
        <v>0</v>
      </c>
      <c r="Y203" s="56">
        <f t="shared" ca="1" si="343"/>
        <v>0</v>
      </c>
      <c r="Z203" s="56">
        <f t="shared" ca="1" si="344"/>
        <v>0</v>
      </c>
      <c r="AA203" s="56">
        <f t="shared" ca="1" si="345"/>
        <v>0</v>
      </c>
      <c r="AB203" s="56">
        <f t="shared" ca="1" si="346"/>
        <v>0</v>
      </c>
      <c r="AC203" s="56">
        <f t="shared" ca="1" si="347"/>
        <v>0</v>
      </c>
      <c r="AD203" s="56">
        <f t="shared" ca="1" si="348"/>
        <v>0</v>
      </c>
      <c r="AE203" s="56">
        <f t="shared" ca="1" si="349"/>
        <v>0</v>
      </c>
      <c r="AF203" s="56">
        <f t="shared" ca="1" si="350"/>
        <v>0</v>
      </c>
      <c r="AG203" s="56">
        <f t="shared" ca="1" si="351"/>
        <v>0</v>
      </c>
      <c r="AH203" s="56">
        <f t="shared" ca="1" si="352"/>
        <v>0</v>
      </c>
      <c r="AI203" s="56">
        <f t="shared" ca="1" si="353"/>
        <v>0</v>
      </c>
      <c r="AJ203" s="56">
        <f t="shared" ca="1" si="354"/>
        <v>0</v>
      </c>
      <c r="AK203" s="56">
        <f t="shared" ca="1" si="355"/>
        <v>0</v>
      </c>
      <c r="AL203" s="56">
        <f t="shared" ca="1" si="356"/>
        <v>0</v>
      </c>
      <c r="AM203" s="56">
        <f t="shared" ca="1" si="357"/>
        <v>0</v>
      </c>
      <c r="AN203" s="56">
        <f t="shared" ca="1" si="358"/>
        <v>0</v>
      </c>
      <c r="AO203" s="56">
        <f t="shared" ca="1" si="359"/>
        <v>0</v>
      </c>
      <c r="AP203" s="56">
        <f t="shared" ca="1" si="360"/>
        <v>0</v>
      </c>
      <c r="AQ203" s="56">
        <f t="shared" ca="1" si="361"/>
        <v>0</v>
      </c>
      <c r="AR203" s="56">
        <f t="shared" ca="1" si="362"/>
        <v>0</v>
      </c>
      <c r="AS203" s="56">
        <f t="shared" ca="1" si="363"/>
        <v>0</v>
      </c>
      <c r="AT203" s="56">
        <f t="shared" ca="1" si="364"/>
        <v>0</v>
      </c>
      <c r="AU203" s="56">
        <f t="shared" ca="1" si="365"/>
        <v>0</v>
      </c>
      <c r="AV203" s="56">
        <f t="shared" ca="1" si="366"/>
        <v>0</v>
      </c>
      <c r="AW203" s="56">
        <f t="shared" ca="1" si="367"/>
        <v>0</v>
      </c>
      <c r="AX203" s="56">
        <f t="shared" ca="1" si="368"/>
        <v>0</v>
      </c>
      <c r="AY203" s="56">
        <f t="shared" ca="1" si="369"/>
        <v>0</v>
      </c>
      <c r="AZ203" s="56">
        <f t="shared" ca="1" si="370"/>
        <v>0</v>
      </c>
      <c r="BA203" s="56">
        <f t="shared" ca="1" si="371"/>
        <v>0</v>
      </c>
      <c r="BB203" s="56">
        <f t="shared" ca="1" si="372"/>
        <v>0</v>
      </c>
      <c r="BC203" s="56">
        <f t="shared" ca="1" si="373"/>
        <v>0</v>
      </c>
      <c r="BD203" s="56">
        <f t="shared" ca="1" si="374"/>
        <v>0</v>
      </c>
      <c r="BE203" s="56">
        <f t="shared" ca="1" si="375"/>
        <v>0</v>
      </c>
      <c r="BF203" s="56">
        <f t="shared" ca="1" si="376"/>
        <v>0</v>
      </c>
      <c r="BG203" s="56">
        <f t="shared" ca="1" si="377"/>
        <v>0</v>
      </c>
      <c r="BH203" s="56">
        <f t="shared" ca="1" si="378"/>
        <v>0</v>
      </c>
      <c r="BI203" s="56">
        <f t="shared" ca="1" si="379"/>
        <v>0</v>
      </c>
      <c r="BJ203" s="56">
        <f t="shared" ca="1" si="380"/>
        <v>0</v>
      </c>
      <c r="BK203" s="56">
        <f t="shared" ca="1" si="381"/>
        <v>0</v>
      </c>
      <c r="BL203" s="56">
        <f t="shared" ca="1" si="382"/>
        <v>0</v>
      </c>
      <c r="BM203" s="56">
        <f t="shared" ca="1" si="383"/>
        <v>0</v>
      </c>
      <c r="BN203" s="56">
        <f t="shared" ca="1" si="384"/>
        <v>0</v>
      </c>
      <c r="BO203" s="56">
        <f t="shared" ca="1" si="385"/>
        <v>0</v>
      </c>
      <c r="BP203" s="56">
        <f t="shared" ca="1" si="386"/>
        <v>0</v>
      </c>
      <c r="BQ203" s="56">
        <f t="shared" ca="1" si="387"/>
        <v>0</v>
      </c>
      <c r="BR203" s="56">
        <f t="shared" ca="1" si="388"/>
        <v>0</v>
      </c>
      <c r="BS203" s="56">
        <f t="shared" ca="1" si="389"/>
        <v>0</v>
      </c>
      <c r="BT203" s="56">
        <f t="shared" ca="1" si="390"/>
        <v>0</v>
      </c>
      <c r="BU203" s="56">
        <f t="shared" ca="1" si="391"/>
        <v>0</v>
      </c>
      <c r="BV203" s="56">
        <f t="shared" ca="1" si="392"/>
        <v>0</v>
      </c>
      <c r="BW203" s="56">
        <f t="shared" ca="1" si="393"/>
        <v>0</v>
      </c>
      <c r="BX203" s="56">
        <f t="shared" ca="1" si="394"/>
        <v>0</v>
      </c>
      <c r="BY203" s="56">
        <f t="shared" ca="1" si="395"/>
        <v>0</v>
      </c>
      <c r="BZ203" s="56">
        <f t="shared" ca="1" si="396"/>
        <v>0</v>
      </c>
      <c r="CA203" s="56">
        <f t="shared" ca="1" si="397"/>
        <v>0</v>
      </c>
      <c r="CB203" s="56">
        <f t="shared" ca="1" si="398"/>
        <v>0</v>
      </c>
      <c r="CC203" s="56">
        <f t="shared" ca="1" si="399"/>
        <v>0</v>
      </c>
      <c r="CD203" s="56">
        <f t="shared" ca="1" si="400"/>
        <v>0</v>
      </c>
      <c r="CE203" s="56">
        <f t="shared" ca="1" si="401"/>
        <v>0</v>
      </c>
      <c r="CF203" s="56">
        <f t="shared" ca="1" si="402"/>
        <v>0</v>
      </c>
      <c r="CG203" s="56">
        <f t="shared" ca="1" si="403"/>
        <v>0</v>
      </c>
      <c r="CH203" s="56">
        <f t="shared" ca="1" si="404"/>
        <v>0</v>
      </c>
      <c r="CI203" s="56">
        <f t="shared" ca="1" si="405"/>
        <v>0</v>
      </c>
      <c r="CJ203" s="56">
        <f t="shared" ca="1" si="406"/>
        <v>0</v>
      </c>
      <c r="CK203" s="56">
        <f t="shared" ca="1" si="407"/>
        <v>0</v>
      </c>
      <c r="CL203" s="56">
        <f t="shared" ca="1" si="408"/>
        <v>0</v>
      </c>
      <c r="CM203" s="56">
        <f t="shared" ca="1" si="409"/>
        <v>0</v>
      </c>
      <c r="CN203" s="56">
        <f t="shared" ca="1" si="410"/>
        <v>0</v>
      </c>
      <c r="CO203" s="56">
        <f t="shared" ca="1" si="411"/>
        <v>0</v>
      </c>
      <c r="CP203" s="56">
        <f t="shared" ca="1" si="412"/>
        <v>0</v>
      </c>
      <c r="CQ203" s="56">
        <f t="shared" ca="1" si="413"/>
        <v>0</v>
      </c>
      <c r="CR203" s="56">
        <f t="shared" ca="1" si="414"/>
        <v>0</v>
      </c>
      <c r="CS203" s="56">
        <f t="shared" ca="1" si="415"/>
        <v>0</v>
      </c>
      <c r="CT203" s="56">
        <f t="shared" ca="1" si="416"/>
        <v>0</v>
      </c>
      <c r="CU203" s="56">
        <f t="shared" ca="1" si="417"/>
        <v>0</v>
      </c>
      <c r="CV203" s="56">
        <f t="shared" ca="1" si="418"/>
        <v>0</v>
      </c>
      <c r="CW203" s="56">
        <f t="shared" ca="1" si="419"/>
        <v>0</v>
      </c>
      <c r="CX203" s="56">
        <f t="shared" ca="1" si="420"/>
        <v>0</v>
      </c>
      <c r="CY203" s="56">
        <f t="shared" ca="1" si="421"/>
        <v>0</v>
      </c>
      <c r="CZ203" s="56">
        <f t="shared" ca="1" si="422"/>
        <v>0</v>
      </c>
      <c r="DA203" s="56">
        <f t="shared" ca="1" si="423"/>
        <v>0</v>
      </c>
      <c r="DB203" s="56">
        <f t="shared" ca="1" si="424"/>
        <v>0</v>
      </c>
      <c r="DC203" s="56">
        <f t="shared" ca="1" si="425"/>
        <v>0</v>
      </c>
      <c r="DD203" s="56">
        <f t="shared" ca="1" si="426"/>
        <v>0</v>
      </c>
      <c r="DE203" s="56">
        <f t="shared" ca="1" si="427"/>
        <v>0</v>
      </c>
    </row>
    <row r="204" spans="1:109" ht="19.5" customHeight="1">
      <c r="A204" s="47"/>
      <c r="B204" s="62" t="str">
        <f t="shared" ca="1" si="321"/>
        <v/>
      </c>
      <c r="C204" s="63"/>
      <c r="D204" s="56">
        <f t="shared" ca="1" si="322"/>
        <v>0</v>
      </c>
      <c r="E204" s="56">
        <f t="shared" ca="1" si="323"/>
        <v>0</v>
      </c>
      <c r="F204" s="56">
        <f t="shared" ca="1" si="324"/>
        <v>0</v>
      </c>
      <c r="G204" s="56">
        <f t="shared" ca="1" si="325"/>
        <v>0</v>
      </c>
      <c r="H204" s="56">
        <f t="shared" ca="1" si="326"/>
        <v>0</v>
      </c>
      <c r="I204" s="56">
        <f t="shared" ca="1" si="327"/>
        <v>0</v>
      </c>
      <c r="J204" s="56">
        <f t="shared" ca="1" si="328"/>
        <v>0</v>
      </c>
      <c r="K204" s="56">
        <f t="shared" ca="1" si="329"/>
        <v>0</v>
      </c>
      <c r="L204" s="56">
        <f t="shared" ca="1" si="330"/>
        <v>0</v>
      </c>
      <c r="M204" s="56">
        <f t="shared" ca="1" si="331"/>
        <v>0</v>
      </c>
      <c r="N204" s="56">
        <f t="shared" ca="1" si="332"/>
        <v>0</v>
      </c>
      <c r="O204" s="56">
        <f t="shared" ca="1" si="333"/>
        <v>0</v>
      </c>
      <c r="P204" s="56">
        <f t="shared" ca="1" si="334"/>
        <v>0</v>
      </c>
      <c r="Q204" s="56">
        <f t="shared" ca="1" si="335"/>
        <v>0</v>
      </c>
      <c r="R204" s="56">
        <f t="shared" ca="1" si="336"/>
        <v>0</v>
      </c>
      <c r="S204" s="56">
        <f t="shared" ca="1" si="337"/>
        <v>0</v>
      </c>
      <c r="T204" s="56">
        <f t="shared" ca="1" si="338"/>
        <v>0</v>
      </c>
      <c r="U204" s="56">
        <f t="shared" ca="1" si="339"/>
        <v>0</v>
      </c>
      <c r="V204" s="56">
        <f t="shared" ca="1" si="340"/>
        <v>0</v>
      </c>
      <c r="W204" s="56">
        <f t="shared" ca="1" si="341"/>
        <v>0</v>
      </c>
      <c r="X204" s="56">
        <f t="shared" ca="1" si="342"/>
        <v>0</v>
      </c>
      <c r="Y204" s="56">
        <f t="shared" ca="1" si="343"/>
        <v>0</v>
      </c>
      <c r="Z204" s="56">
        <f t="shared" ca="1" si="344"/>
        <v>0</v>
      </c>
      <c r="AA204" s="56">
        <f t="shared" ca="1" si="345"/>
        <v>0</v>
      </c>
      <c r="AB204" s="56">
        <f t="shared" ca="1" si="346"/>
        <v>0</v>
      </c>
      <c r="AC204" s="56">
        <f t="shared" ca="1" si="347"/>
        <v>0</v>
      </c>
      <c r="AD204" s="56">
        <f t="shared" ca="1" si="348"/>
        <v>0</v>
      </c>
      <c r="AE204" s="56">
        <f t="shared" ca="1" si="349"/>
        <v>0</v>
      </c>
      <c r="AF204" s="56">
        <f t="shared" ca="1" si="350"/>
        <v>0</v>
      </c>
      <c r="AG204" s="56">
        <f t="shared" ca="1" si="351"/>
        <v>0</v>
      </c>
      <c r="AH204" s="56">
        <f t="shared" ca="1" si="352"/>
        <v>0</v>
      </c>
      <c r="AI204" s="56">
        <f t="shared" ca="1" si="353"/>
        <v>0</v>
      </c>
      <c r="AJ204" s="56">
        <f t="shared" ca="1" si="354"/>
        <v>0</v>
      </c>
      <c r="AK204" s="56">
        <f t="shared" ca="1" si="355"/>
        <v>0</v>
      </c>
      <c r="AL204" s="56">
        <f t="shared" ca="1" si="356"/>
        <v>0</v>
      </c>
      <c r="AM204" s="56">
        <f t="shared" ca="1" si="357"/>
        <v>0</v>
      </c>
      <c r="AN204" s="56">
        <f t="shared" ca="1" si="358"/>
        <v>0</v>
      </c>
      <c r="AO204" s="56">
        <f t="shared" ca="1" si="359"/>
        <v>0</v>
      </c>
      <c r="AP204" s="56">
        <f t="shared" ca="1" si="360"/>
        <v>0</v>
      </c>
      <c r="AQ204" s="56">
        <f t="shared" ca="1" si="361"/>
        <v>0</v>
      </c>
      <c r="AR204" s="56">
        <f t="shared" ca="1" si="362"/>
        <v>0</v>
      </c>
      <c r="AS204" s="56">
        <f t="shared" ca="1" si="363"/>
        <v>0</v>
      </c>
      <c r="AT204" s="56">
        <f t="shared" ca="1" si="364"/>
        <v>0</v>
      </c>
      <c r="AU204" s="56">
        <f t="shared" ca="1" si="365"/>
        <v>0</v>
      </c>
      <c r="AV204" s="56">
        <f t="shared" ca="1" si="366"/>
        <v>0</v>
      </c>
      <c r="AW204" s="56">
        <f t="shared" ca="1" si="367"/>
        <v>0</v>
      </c>
      <c r="AX204" s="56">
        <f t="shared" ca="1" si="368"/>
        <v>0</v>
      </c>
      <c r="AY204" s="56">
        <f t="shared" ca="1" si="369"/>
        <v>0</v>
      </c>
      <c r="AZ204" s="56">
        <f t="shared" ca="1" si="370"/>
        <v>0</v>
      </c>
      <c r="BA204" s="56">
        <f t="shared" ca="1" si="371"/>
        <v>0</v>
      </c>
      <c r="BB204" s="56">
        <f t="shared" ca="1" si="372"/>
        <v>0</v>
      </c>
      <c r="BC204" s="56">
        <f t="shared" ca="1" si="373"/>
        <v>0</v>
      </c>
      <c r="BD204" s="56">
        <f t="shared" ca="1" si="374"/>
        <v>0</v>
      </c>
      <c r="BE204" s="56">
        <f t="shared" ca="1" si="375"/>
        <v>0</v>
      </c>
      <c r="BF204" s="56">
        <f t="shared" ca="1" si="376"/>
        <v>0</v>
      </c>
      <c r="BG204" s="56">
        <f t="shared" ca="1" si="377"/>
        <v>0</v>
      </c>
      <c r="BH204" s="56">
        <f t="shared" ca="1" si="378"/>
        <v>0</v>
      </c>
      <c r="BI204" s="56">
        <f t="shared" ca="1" si="379"/>
        <v>0</v>
      </c>
      <c r="BJ204" s="56">
        <f t="shared" ca="1" si="380"/>
        <v>0</v>
      </c>
      <c r="BK204" s="56">
        <f t="shared" ca="1" si="381"/>
        <v>0</v>
      </c>
      <c r="BL204" s="56">
        <f t="shared" ca="1" si="382"/>
        <v>0</v>
      </c>
      <c r="BM204" s="56">
        <f t="shared" ca="1" si="383"/>
        <v>0</v>
      </c>
      <c r="BN204" s="56">
        <f t="shared" ca="1" si="384"/>
        <v>0</v>
      </c>
      <c r="BO204" s="56">
        <f t="shared" ca="1" si="385"/>
        <v>0</v>
      </c>
      <c r="BP204" s="56">
        <f t="shared" ca="1" si="386"/>
        <v>0</v>
      </c>
      <c r="BQ204" s="56">
        <f t="shared" ca="1" si="387"/>
        <v>0</v>
      </c>
      <c r="BR204" s="56">
        <f t="shared" ca="1" si="388"/>
        <v>0</v>
      </c>
      <c r="BS204" s="56">
        <f t="shared" ca="1" si="389"/>
        <v>0</v>
      </c>
      <c r="BT204" s="56">
        <f t="shared" ca="1" si="390"/>
        <v>0</v>
      </c>
      <c r="BU204" s="56">
        <f t="shared" ca="1" si="391"/>
        <v>0</v>
      </c>
      <c r="BV204" s="56">
        <f t="shared" ca="1" si="392"/>
        <v>0</v>
      </c>
      <c r="BW204" s="56">
        <f t="shared" ca="1" si="393"/>
        <v>0</v>
      </c>
      <c r="BX204" s="56">
        <f t="shared" ca="1" si="394"/>
        <v>0</v>
      </c>
      <c r="BY204" s="56">
        <f t="shared" ca="1" si="395"/>
        <v>0</v>
      </c>
      <c r="BZ204" s="56">
        <f t="shared" ca="1" si="396"/>
        <v>0</v>
      </c>
      <c r="CA204" s="56">
        <f t="shared" ca="1" si="397"/>
        <v>0</v>
      </c>
      <c r="CB204" s="56">
        <f t="shared" ca="1" si="398"/>
        <v>0</v>
      </c>
      <c r="CC204" s="56">
        <f t="shared" ca="1" si="399"/>
        <v>0</v>
      </c>
      <c r="CD204" s="56">
        <f t="shared" ca="1" si="400"/>
        <v>0</v>
      </c>
      <c r="CE204" s="56">
        <f t="shared" ca="1" si="401"/>
        <v>0</v>
      </c>
      <c r="CF204" s="56">
        <f t="shared" ca="1" si="402"/>
        <v>0</v>
      </c>
      <c r="CG204" s="56">
        <f t="shared" ca="1" si="403"/>
        <v>0</v>
      </c>
      <c r="CH204" s="56">
        <f t="shared" ca="1" si="404"/>
        <v>0</v>
      </c>
      <c r="CI204" s="56">
        <f t="shared" ca="1" si="405"/>
        <v>0</v>
      </c>
      <c r="CJ204" s="56">
        <f t="shared" ca="1" si="406"/>
        <v>0</v>
      </c>
      <c r="CK204" s="56">
        <f t="shared" ca="1" si="407"/>
        <v>0</v>
      </c>
      <c r="CL204" s="56">
        <f t="shared" ca="1" si="408"/>
        <v>0</v>
      </c>
      <c r="CM204" s="56">
        <f t="shared" ca="1" si="409"/>
        <v>0</v>
      </c>
      <c r="CN204" s="56">
        <f t="shared" ca="1" si="410"/>
        <v>0</v>
      </c>
      <c r="CO204" s="56">
        <f t="shared" ca="1" si="411"/>
        <v>0</v>
      </c>
      <c r="CP204" s="56">
        <f t="shared" ca="1" si="412"/>
        <v>0</v>
      </c>
      <c r="CQ204" s="56">
        <f t="shared" ca="1" si="413"/>
        <v>0</v>
      </c>
      <c r="CR204" s="56">
        <f t="shared" ca="1" si="414"/>
        <v>0</v>
      </c>
      <c r="CS204" s="56">
        <f t="shared" ca="1" si="415"/>
        <v>0</v>
      </c>
      <c r="CT204" s="56">
        <f t="shared" ca="1" si="416"/>
        <v>0</v>
      </c>
      <c r="CU204" s="56">
        <f t="shared" ca="1" si="417"/>
        <v>0</v>
      </c>
      <c r="CV204" s="56">
        <f t="shared" ca="1" si="418"/>
        <v>0</v>
      </c>
      <c r="CW204" s="56">
        <f t="shared" ca="1" si="419"/>
        <v>0</v>
      </c>
      <c r="CX204" s="56">
        <f t="shared" ca="1" si="420"/>
        <v>0</v>
      </c>
      <c r="CY204" s="56">
        <f t="shared" ca="1" si="421"/>
        <v>0</v>
      </c>
      <c r="CZ204" s="56">
        <f t="shared" ca="1" si="422"/>
        <v>0</v>
      </c>
      <c r="DA204" s="56">
        <f t="shared" ca="1" si="423"/>
        <v>0</v>
      </c>
      <c r="DB204" s="56">
        <f t="shared" ca="1" si="424"/>
        <v>0</v>
      </c>
      <c r="DC204" s="56">
        <f t="shared" ca="1" si="425"/>
        <v>0</v>
      </c>
      <c r="DD204" s="56">
        <f t="shared" ca="1" si="426"/>
        <v>0</v>
      </c>
      <c r="DE204" s="56">
        <f t="shared" ca="1" si="427"/>
        <v>0</v>
      </c>
    </row>
    <row r="205" spans="1:109" ht="19.5" customHeight="1">
      <c r="A205" s="47"/>
      <c r="B205" s="62" t="str">
        <f t="shared" ca="1" si="321"/>
        <v/>
      </c>
      <c r="C205" s="63"/>
      <c r="D205" s="56">
        <f t="shared" ca="1" si="322"/>
        <v>0</v>
      </c>
      <c r="E205" s="56">
        <f t="shared" ca="1" si="323"/>
        <v>0</v>
      </c>
      <c r="F205" s="56">
        <f t="shared" ca="1" si="324"/>
        <v>0</v>
      </c>
      <c r="G205" s="56">
        <f t="shared" ca="1" si="325"/>
        <v>0</v>
      </c>
      <c r="H205" s="56">
        <f t="shared" ca="1" si="326"/>
        <v>0</v>
      </c>
      <c r="I205" s="56">
        <f t="shared" ca="1" si="327"/>
        <v>0</v>
      </c>
      <c r="J205" s="56">
        <f t="shared" ca="1" si="328"/>
        <v>0</v>
      </c>
      <c r="K205" s="56">
        <f t="shared" ca="1" si="329"/>
        <v>0</v>
      </c>
      <c r="L205" s="56">
        <f t="shared" ca="1" si="330"/>
        <v>0</v>
      </c>
      <c r="M205" s="56">
        <f t="shared" ca="1" si="331"/>
        <v>0</v>
      </c>
      <c r="N205" s="56">
        <f t="shared" ca="1" si="332"/>
        <v>0</v>
      </c>
      <c r="O205" s="56">
        <f t="shared" ca="1" si="333"/>
        <v>0</v>
      </c>
      <c r="P205" s="56">
        <f t="shared" ca="1" si="334"/>
        <v>0</v>
      </c>
      <c r="Q205" s="56">
        <f t="shared" ca="1" si="335"/>
        <v>0</v>
      </c>
      <c r="R205" s="56">
        <f t="shared" ca="1" si="336"/>
        <v>0</v>
      </c>
      <c r="S205" s="56">
        <f t="shared" ca="1" si="337"/>
        <v>0</v>
      </c>
      <c r="T205" s="56">
        <f t="shared" ca="1" si="338"/>
        <v>0</v>
      </c>
      <c r="U205" s="56">
        <f t="shared" ca="1" si="339"/>
        <v>0</v>
      </c>
      <c r="V205" s="56">
        <f t="shared" ca="1" si="340"/>
        <v>0</v>
      </c>
      <c r="W205" s="56">
        <f t="shared" ca="1" si="341"/>
        <v>0</v>
      </c>
      <c r="X205" s="56">
        <f t="shared" ca="1" si="342"/>
        <v>0</v>
      </c>
      <c r="Y205" s="56">
        <f t="shared" ca="1" si="343"/>
        <v>0</v>
      </c>
      <c r="Z205" s="56">
        <f t="shared" ca="1" si="344"/>
        <v>0</v>
      </c>
      <c r="AA205" s="56">
        <f t="shared" ca="1" si="345"/>
        <v>0</v>
      </c>
      <c r="AB205" s="56">
        <f t="shared" ca="1" si="346"/>
        <v>0</v>
      </c>
      <c r="AC205" s="56">
        <f t="shared" ca="1" si="347"/>
        <v>0</v>
      </c>
      <c r="AD205" s="56">
        <f t="shared" ca="1" si="348"/>
        <v>0</v>
      </c>
      <c r="AE205" s="56">
        <f t="shared" ca="1" si="349"/>
        <v>0</v>
      </c>
      <c r="AF205" s="56">
        <f t="shared" ca="1" si="350"/>
        <v>0</v>
      </c>
      <c r="AG205" s="56">
        <f t="shared" ca="1" si="351"/>
        <v>0</v>
      </c>
      <c r="AH205" s="56">
        <f t="shared" ca="1" si="352"/>
        <v>0</v>
      </c>
      <c r="AI205" s="56">
        <f t="shared" ca="1" si="353"/>
        <v>0</v>
      </c>
      <c r="AJ205" s="56">
        <f t="shared" ca="1" si="354"/>
        <v>0</v>
      </c>
      <c r="AK205" s="56">
        <f t="shared" ca="1" si="355"/>
        <v>0</v>
      </c>
      <c r="AL205" s="56">
        <f t="shared" ca="1" si="356"/>
        <v>0</v>
      </c>
      <c r="AM205" s="56">
        <f t="shared" ca="1" si="357"/>
        <v>0</v>
      </c>
      <c r="AN205" s="56">
        <f t="shared" ca="1" si="358"/>
        <v>0</v>
      </c>
      <c r="AO205" s="56">
        <f t="shared" ca="1" si="359"/>
        <v>0</v>
      </c>
      <c r="AP205" s="56">
        <f t="shared" ca="1" si="360"/>
        <v>0</v>
      </c>
      <c r="AQ205" s="56">
        <f t="shared" ca="1" si="361"/>
        <v>0</v>
      </c>
      <c r="AR205" s="56">
        <f t="shared" ca="1" si="362"/>
        <v>0</v>
      </c>
      <c r="AS205" s="56">
        <f t="shared" ca="1" si="363"/>
        <v>0</v>
      </c>
      <c r="AT205" s="56">
        <f t="shared" ca="1" si="364"/>
        <v>0</v>
      </c>
      <c r="AU205" s="56">
        <f t="shared" ca="1" si="365"/>
        <v>0</v>
      </c>
      <c r="AV205" s="56">
        <f t="shared" ca="1" si="366"/>
        <v>0</v>
      </c>
      <c r="AW205" s="56">
        <f t="shared" ca="1" si="367"/>
        <v>0</v>
      </c>
      <c r="AX205" s="56">
        <f t="shared" ca="1" si="368"/>
        <v>0</v>
      </c>
      <c r="AY205" s="56">
        <f t="shared" ca="1" si="369"/>
        <v>0</v>
      </c>
      <c r="AZ205" s="56">
        <f t="shared" ca="1" si="370"/>
        <v>0</v>
      </c>
      <c r="BA205" s="56">
        <f t="shared" ca="1" si="371"/>
        <v>0</v>
      </c>
      <c r="BB205" s="56">
        <f t="shared" ca="1" si="372"/>
        <v>0</v>
      </c>
      <c r="BC205" s="56">
        <f t="shared" ca="1" si="373"/>
        <v>0</v>
      </c>
      <c r="BD205" s="56">
        <f t="shared" ca="1" si="374"/>
        <v>0</v>
      </c>
      <c r="BE205" s="56">
        <f t="shared" ca="1" si="375"/>
        <v>0</v>
      </c>
      <c r="BF205" s="56">
        <f t="shared" ca="1" si="376"/>
        <v>0</v>
      </c>
      <c r="BG205" s="56">
        <f t="shared" ca="1" si="377"/>
        <v>0</v>
      </c>
      <c r="BH205" s="56">
        <f t="shared" ca="1" si="378"/>
        <v>0</v>
      </c>
      <c r="BI205" s="56">
        <f t="shared" ca="1" si="379"/>
        <v>0</v>
      </c>
      <c r="BJ205" s="56">
        <f t="shared" ca="1" si="380"/>
        <v>0</v>
      </c>
      <c r="BK205" s="56">
        <f t="shared" ca="1" si="381"/>
        <v>0</v>
      </c>
      <c r="BL205" s="56">
        <f t="shared" ca="1" si="382"/>
        <v>0</v>
      </c>
      <c r="BM205" s="56">
        <f t="shared" ca="1" si="383"/>
        <v>0</v>
      </c>
      <c r="BN205" s="56">
        <f t="shared" ca="1" si="384"/>
        <v>0</v>
      </c>
      <c r="BO205" s="56">
        <f t="shared" ca="1" si="385"/>
        <v>0</v>
      </c>
      <c r="BP205" s="56">
        <f t="shared" ca="1" si="386"/>
        <v>0</v>
      </c>
      <c r="BQ205" s="56">
        <f t="shared" ca="1" si="387"/>
        <v>0</v>
      </c>
      <c r="BR205" s="56">
        <f t="shared" ca="1" si="388"/>
        <v>0</v>
      </c>
      <c r="BS205" s="56">
        <f t="shared" ca="1" si="389"/>
        <v>0</v>
      </c>
      <c r="BT205" s="56">
        <f t="shared" ca="1" si="390"/>
        <v>0</v>
      </c>
      <c r="BU205" s="56">
        <f t="shared" ca="1" si="391"/>
        <v>0</v>
      </c>
      <c r="BV205" s="56">
        <f t="shared" ca="1" si="392"/>
        <v>0</v>
      </c>
      <c r="BW205" s="56">
        <f t="shared" ca="1" si="393"/>
        <v>0</v>
      </c>
      <c r="BX205" s="56">
        <f t="shared" ca="1" si="394"/>
        <v>0</v>
      </c>
      <c r="BY205" s="56">
        <f t="shared" ca="1" si="395"/>
        <v>0</v>
      </c>
      <c r="BZ205" s="56">
        <f t="shared" ca="1" si="396"/>
        <v>0</v>
      </c>
      <c r="CA205" s="56">
        <f t="shared" ca="1" si="397"/>
        <v>0</v>
      </c>
      <c r="CB205" s="56">
        <f t="shared" ca="1" si="398"/>
        <v>0</v>
      </c>
      <c r="CC205" s="56">
        <f t="shared" ca="1" si="399"/>
        <v>0</v>
      </c>
      <c r="CD205" s="56">
        <f t="shared" ca="1" si="400"/>
        <v>0</v>
      </c>
      <c r="CE205" s="56">
        <f t="shared" ca="1" si="401"/>
        <v>0</v>
      </c>
      <c r="CF205" s="56">
        <f t="shared" ca="1" si="402"/>
        <v>0</v>
      </c>
      <c r="CG205" s="56">
        <f t="shared" ca="1" si="403"/>
        <v>0</v>
      </c>
      <c r="CH205" s="56">
        <f t="shared" ca="1" si="404"/>
        <v>0</v>
      </c>
      <c r="CI205" s="56">
        <f t="shared" ca="1" si="405"/>
        <v>0</v>
      </c>
      <c r="CJ205" s="56">
        <f t="shared" ca="1" si="406"/>
        <v>0</v>
      </c>
      <c r="CK205" s="56">
        <f t="shared" ca="1" si="407"/>
        <v>0</v>
      </c>
      <c r="CL205" s="56">
        <f t="shared" ca="1" si="408"/>
        <v>0</v>
      </c>
      <c r="CM205" s="56">
        <f t="shared" ca="1" si="409"/>
        <v>0</v>
      </c>
      <c r="CN205" s="56">
        <f t="shared" ca="1" si="410"/>
        <v>0</v>
      </c>
      <c r="CO205" s="56">
        <f t="shared" ca="1" si="411"/>
        <v>0</v>
      </c>
      <c r="CP205" s="56">
        <f t="shared" ca="1" si="412"/>
        <v>0</v>
      </c>
      <c r="CQ205" s="56">
        <f t="shared" ca="1" si="413"/>
        <v>0</v>
      </c>
      <c r="CR205" s="56">
        <f t="shared" ca="1" si="414"/>
        <v>0</v>
      </c>
      <c r="CS205" s="56">
        <f t="shared" ca="1" si="415"/>
        <v>0</v>
      </c>
      <c r="CT205" s="56">
        <f t="shared" ca="1" si="416"/>
        <v>0</v>
      </c>
      <c r="CU205" s="56">
        <f t="shared" ca="1" si="417"/>
        <v>0</v>
      </c>
      <c r="CV205" s="56">
        <f t="shared" ca="1" si="418"/>
        <v>0</v>
      </c>
      <c r="CW205" s="56">
        <f t="shared" ca="1" si="419"/>
        <v>0</v>
      </c>
      <c r="CX205" s="56">
        <f t="shared" ca="1" si="420"/>
        <v>0</v>
      </c>
      <c r="CY205" s="56">
        <f t="shared" ca="1" si="421"/>
        <v>0</v>
      </c>
      <c r="CZ205" s="56">
        <f t="shared" ca="1" si="422"/>
        <v>0</v>
      </c>
      <c r="DA205" s="56">
        <f t="shared" ca="1" si="423"/>
        <v>0</v>
      </c>
      <c r="DB205" s="56">
        <f t="shared" ca="1" si="424"/>
        <v>0</v>
      </c>
      <c r="DC205" s="56">
        <f t="shared" ca="1" si="425"/>
        <v>0</v>
      </c>
      <c r="DD205" s="56">
        <f t="shared" ca="1" si="426"/>
        <v>0</v>
      </c>
      <c r="DE205" s="56">
        <f t="shared" ca="1" si="427"/>
        <v>0</v>
      </c>
    </row>
    <row r="206" spans="1:109" ht="19.5" customHeight="1">
      <c r="A206" s="47"/>
      <c r="B206" s="62" t="str">
        <f t="shared" ca="1" si="321"/>
        <v/>
      </c>
      <c r="C206" s="63"/>
      <c r="D206" s="56">
        <f t="shared" ca="1" si="322"/>
        <v>0</v>
      </c>
      <c r="E206" s="56">
        <f t="shared" ca="1" si="323"/>
        <v>0</v>
      </c>
      <c r="F206" s="56">
        <f t="shared" ca="1" si="324"/>
        <v>0</v>
      </c>
      <c r="G206" s="56">
        <f t="shared" ca="1" si="325"/>
        <v>0</v>
      </c>
      <c r="H206" s="56">
        <f t="shared" ca="1" si="326"/>
        <v>0</v>
      </c>
      <c r="I206" s="56">
        <f t="shared" ca="1" si="327"/>
        <v>0</v>
      </c>
      <c r="J206" s="56">
        <f t="shared" ca="1" si="328"/>
        <v>0</v>
      </c>
      <c r="K206" s="56">
        <f t="shared" ca="1" si="329"/>
        <v>0</v>
      </c>
      <c r="L206" s="56">
        <f t="shared" ca="1" si="330"/>
        <v>0</v>
      </c>
      <c r="M206" s="56">
        <f t="shared" ca="1" si="331"/>
        <v>0</v>
      </c>
      <c r="N206" s="56">
        <f t="shared" ca="1" si="332"/>
        <v>0</v>
      </c>
      <c r="O206" s="56">
        <f t="shared" ca="1" si="333"/>
        <v>0</v>
      </c>
      <c r="P206" s="56">
        <f t="shared" ca="1" si="334"/>
        <v>0</v>
      </c>
      <c r="Q206" s="56">
        <f t="shared" ca="1" si="335"/>
        <v>0</v>
      </c>
      <c r="R206" s="56">
        <f t="shared" ca="1" si="336"/>
        <v>0</v>
      </c>
      <c r="S206" s="56">
        <f t="shared" ca="1" si="337"/>
        <v>0</v>
      </c>
      <c r="T206" s="56">
        <f t="shared" ca="1" si="338"/>
        <v>0</v>
      </c>
      <c r="U206" s="56">
        <f t="shared" ca="1" si="339"/>
        <v>0</v>
      </c>
      <c r="V206" s="56">
        <f t="shared" ca="1" si="340"/>
        <v>0</v>
      </c>
      <c r="W206" s="56">
        <f t="shared" ca="1" si="341"/>
        <v>0</v>
      </c>
      <c r="X206" s="56">
        <f t="shared" ca="1" si="342"/>
        <v>0</v>
      </c>
      <c r="Y206" s="56">
        <f t="shared" ca="1" si="343"/>
        <v>0</v>
      </c>
      <c r="Z206" s="56">
        <f t="shared" ca="1" si="344"/>
        <v>0</v>
      </c>
      <c r="AA206" s="56">
        <f t="shared" ca="1" si="345"/>
        <v>0</v>
      </c>
      <c r="AB206" s="56">
        <f t="shared" ca="1" si="346"/>
        <v>0</v>
      </c>
      <c r="AC206" s="56">
        <f t="shared" ca="1" si="347"/>
        <v>0</v>
      </c>
      <c r="AD206" s="56">
        <f t="shared" ca="1" si="348"/>
        <v>0</v>
      </c>
      <c r="AE206" s="56">
        <f t="shared" ca="1" si="349"/>
        <v>0</v>
      </c>
      <c r="AF206" s="56">
        <f t="shared" ca="1" si="350"/>
        <v>0</v>
      </c>
      <c r="AG206" s="56">
        <f t="shared" ca="1" si="351"/>
        <v>0</v>
      </c>
      <c r="AH206" s="56">
        <f t="shared" ca="1" si="352"/>
        <v>0</v>
      </c>
      <c r="AI206" s="56">
        <f t="shared" ca="1" si="353"/>
        <v>0</v>
      </c>
      <c r="AJ206" s="56">
        <f t="shared" ca="1" si="354"/>
        <v>0</v>
      </c>
      <c r="AK206" s="56">
        <f t="shared" ca="1" si="355"/>
        <v>0</v>
      </c>
      <c r="AL206" s="56">
        <f t="shared" ca="1" si="356"/>
        <v>0</v>
      </c>
      <c r="AM206" s="56">
        <f t="shared" ca="1" si="357"/>
        <v>0</v>
      </c>
      <c r="AN206" s="56">
        <f t="shared" ca="1" si="358"/>
        <v>0</v>
      </c>
      <c r="AO206" s="56">
        <f t="shared" ca="1" si="359"/>
        <v>0</v>
      </c>
      <c r="AP206" s="56">
        <f t="shared" ca="1" si="360"/>
        <v>0</v>
      </c>
      <c r="AQ206" s="56">
        <f t="shared" ca="1" si="361"/>
        <v>0</v>
      </c>
      <c r="AR206" s="56">
        <f t="shared" ca="1" si="362"/>
        <v>0</v>
      </c>
      <c r="AS206" s="56">
        <f t="shared" ca="1" si="363"/>
        <v>0</v>
      </c>
      <c r="AT206" s="56">
        <f t="shared" ca="1" si="364"/>
        <v>0</v>
      </c>
      <c r="AU206" s="56">
        <f t="shared" ca="1" si="365"/>
        <v>0</v>
      </c>
      <c r="AV206" s="56">
        <f t="shared" ca="1" si="366"/>
        <v>0</v>
      </c>
      <c r="AW206" s="56">
        <f t="shared" ca="1" si="367"/>
        <v>0</v>
      </c>
      <c r="AX206" s="56">
        <f t="shared" ca="1" si="368"/>
        <v>0</v>
      </c>
      <c r="AY206" s="56">
        <f t="shared" ca="1" si="369"/>
        <v>0</v>
      </c>
      <c r="AZ206" s="56">
        <f t="shared" ca="1" si="370"/>
        <v>0</v>
      </c>
      <c r="BA206" s="56">
        <f t="shared" ca="1" si="371"/>
        <v>0</v>
      </c>
      <c r="BB206" s="56">
        <f t="shared" ca="1" si="372"/>
        <v>0</v>
      </c>
      <c r="BC206" s="56">
        <f t="shared" ca="1" si="373"/>
        <v>0</v>
      </c>
      <c r="BD206" s="56">
        <f t="shared" ca="1" si="374"/>
        <v>0</v>
      </c>
      <c r="BE206" s="56">
        <f t="shared" ca="1" si="375"/>
        <v>0</v>
      </c>
      <c r="BF206" s="56">
        <f t="shared" ca="1" si="376"/>
        <v>0</v>
      </c>
      <c r="BG206" s="56">
        <f t="shared" ca="1" si="377"/>
        <v>0</v>
      </c>
      <c r="BH206" s="56">
        <f t="shared" ca="1" si="378"/>
        <v>0</v>
      </c>
      <c r="BI206" s="56">
        <f t="shared" ca="1" si="379"/>
        <v>0</v>
      </c>
      <c r="BJ206" s="56">
        <f t="shared" ca="1" si="380"/>
        <v>0</v>
      </c>
      <c r="BK206" s="56">
        <f t="shared" ca="1" si="381"/>
        <v>0</v>
      </c>
      <c r="BL206" s="56">
        <f t="shared" ca="1" si="382"/>
        <v>0</v>
      </c>
      <c r="BM206" s="56">
        <f t="shared" ca="1" si="383"/>
        <v>0</v>
      </c>
      <c r="BN206" s="56">
        <f t="shared" ca="1" si="384"/>
        <v>0</v>
      </c>
      <c r="BO206" s="56">
        <f t="shared" ca="1" si="385"/>
        <v>0</v>
      </c>
      <c r="BP206" s="56">
        <f t="shared" ca="1" si="386"/>
        <v>0</v>
      </c>
      <c r="BQ206" s="56">
        <f t="shared" ca="1" si="387"/>
        <v>0</v>
      </c>
      <c r="BR206" s="56">
        <f t="shared" ca="1" si="388"/>
        <v>0</v>
      </c>
      <c r="BS206" s="56">
        <f t="shared" ca="1" si="389"/>
        <v>0</v>
      </c>
      <c r="BT206" s="56">
        <f t="shared" ca="1" si="390"/>
        <v>0</v>
      </c>
      <c r="BU206" s="56">
        <f t="shared" ca="1" si="391"/>
        <v>0</v>
      </c>
      <c r="BV206" s="56">
        <f t="shared" ca="1" si="392"/>
        <v>0</v>
      </c>
      <c r="BW206" s="56">
        <f t="shared" ca="1" si="393"/>
        <v>0</v>
      </c>
      <c r="BX206" s="56">
        <f t="shared" ca="1" si="394"/>
        <v>0</v>
      </c>
      <c r="BY206" s="56">
        <f t="shared" ca="1" si="395"/>
        <v>0</v>
      </c>
      <c r="BZ206" s="56">
        <f t="shared" ca="1" si="396"/>
        <v>0</v>
      </c>
      <c r="CA206" s="56">
        <f t="shared" ca="1" si="397"/>
        <v>0</v>
      </c>
      <c r="CB206" s="56">
        <f t="shared" ca="1" si="398"/>
        <v>0</v>
      </c>
      <c r="CC206" s="56">
        <f t="shared" ca="1" si="399"/>
        <v>0</v>
      </c>
      <c r="CD206" s="56">
        <f t="shared" ca="1" si="400"/>
        <v>0</v>
      </c>
      <c r="CE206" s="56">
        <f t="shared" ca="1" si="401"/>
        <v>0</v>
      </c>
      <c r="CF206" s="56">
        <f t="shared" ca="1" si="402"/>
        <v>0</v>
      </c>
      <c r="CG206" s="56">
        <f t="shared" ca="1" si="403"/>
        <v>0</v>
      </c>
      <c r="CH206" s="56">
        <f t="shared" ca="1" si="404"/>
        <v>0</v>
      </c>
      <c r="CI206" s="56">
        <f t="shared" ca="1" si="405"/>
        <v>0</v>
      </c>
      <c r="CJ206" s="56">
        <f t="shared" ca="1" si="406"/>
        <v>0</v>
      </c>
      <c r="CK206" s="56">
        <f t="shared" ca="1" si="407"/>
        <v>0</v>
      </c>
      <c r="CL206" s="56">
        <f t="shared" ca="1" si="408"/>
        <v>0</v>
      </c>
      <c r="CM206" s="56">
        <f t="shared" ca="1" si="409"/>
        <v>0</v>
      </c>
      <c r="CN206" s="56">
        <f t="shared" ca="1" si="410"/>
        <v>0</v>
      </c>
      <c r="CO206" s="56">
        <f t="shared" ca="1" si="411"/>
        <v>0</v>
      </c>
      <c r="CP206" s="56">
        <f t="shared" ca="1" si="412"/>
        <v>0</v>
      </c>
      <c r="CQ206" s="56">
        <f t="shared" ca="1" si="413"/>
        <v>0</v>
      </c>
      <c r="CR206" s="56">
        <f t="shared" ca="1" si="414"/>
        <v>0</v>
      </c>
      <c r="CS206" s="56">
        <f t="shared" ca="1" si="415"/>
        <v>0</v>
      </c>
      <c r="CT206" s="56">
        <f t="shared" ca="1" si="416"/>
        <v>0</v>
      </c>
      <c r="CU206" s="56">
        <f t="shared" ca="1" si="417"/>
        <v>0</v>
      </c>
      <c r="CV206" s="56">
        <f t="shared" ca="1" si="418"/>
        <v>0</v>
      </c>
      <c r="CW206" s="56">
        <f t="shared" ca="1" si="419"/>
        <v>0</v>
      </c>
      <c r="CX206" s="56">
        <f t="shared" ca="1" si="420"/>
        <v>0</v>
      </c>
      <c r="CY206" s="56">
        <f t="shared" ca="1" si="421"/>
        <v>0</v>
      </c>
      <c r="CZ206" s="56">
        <f t="shared" ca="1" si="422"/>
        <v>0</v>
      </c>
      <c r="DA206" s="56">
        <f t="shared" ca="1" si="423"/>
        <v>0</v>
      </c>
      <c r="DB206" s="56">
        <f t="shared" ca="1" si="424"/>
        <v>0</v>
      </c>
      <c r="DC206" s="56">
        <f t="shared" ca="1" si="425"/>
        <v>0</v>
      </c>
      <c r="DD206" s="56">
        <f t="shared" ca="1" si="426"/>
        <v>0</v>
      </c>
      <c r="DE206" s="56">
        <f t="shared" ca="1" si="427"/>
        <v>0</v>
      </c>
    </row>
    <row r="207" spans="1:109" ht="19.5" customHeight="1">
      <c r="A207" s="47"/>
      <c r="B207" s="62" t="str">
        <f t="shared" ca="1" si="321"/>
        <v/>
      </c>
      <c r="C207" s="63"/>
      <c r="D207" s="56">
        <f t="shared" ca="1" si="322"/>
        <v>0</v>
      </c>
      <c r="E207" s="56">
        <f t="shared" ca="1" si="323"/>
        <v>0</v>
      </c>
      <c r="F207" s="56">
        <f t="shared" ca="1" si="324"/>
        <v>0</v>
      </c>
      <c r="G207" s="56">
        <f t="shared" ca="1" si="325"/>
        <v>0</v>
      </c>
      <c r="H207" s="56">
        <f t="shared" ca="1" si="326"/>
        <v>0</v>
      </c>
      <c r="I207" s="56">
        <f t="shared" ca="1" si="327"/>
        <v>0</v>
      </c>
      <c r="J207" s="56">
        <f t="shared" ca="1" si="328"/>
        <v>0</v>
      </c>
      <c r="K207" s="56">
        <f t="shared" ca="1" si="329"/>
        <v>0</v>
      </c>
      <c r="L207" s="56">
        <f t="shared" ca="1" si="330"/>
        <v>0</v>
      </c>
      <c r="M207" s="56">
        <f t="shared" ca="1" si="331"/>
        <v>0</v>
      </c>
      <c r="N207" s="56">
        <f t="shared" ca="1" si="332"/>
        <v>0</v>
      </c>
      <c r="O207" s="56">
        <f t="shared" ca="1" si="333"/>
        <v>0</v>
      </c>
      <c r="P207" s="56">
        <f t="shared" ca="1" si="334"/>
        <v>0</v>
      </c>
      <c r="Q207" s="56">
        <f t="shared" ca="1" si="335"/>
        <v>0</v>
      </c>
      <c r="R207" s="56">
        <f t="shared" ca="1" si="336"/>
        <v>0</v>
      </c>
      <c r="S207" s="56">
        <f t="shared" ca="1" si="337"/>
        <v>0</v>
      </c>
      <c r="T207" s="56">
        <f t="shared" ca="1" si="338"/>
        <v>0</v>
      </c>
      <c r="U207" s="56">
        <f t="shared" ca="1" si="339"/>
        <v>0</v>
      </c>
      <c r="V207" s="56">
        <f t="shared" ca="1" si="340"/>
        <v>0</v>
      </c>
      <c r="W207" s="56">
        <f t="shared" ca="1" si="341"/>
        <v>0</v>
      </c>
      <c r="X207" s="56">
        <f t="shared" ca="1" si="342"/>
        <v>0</v>
      </c>
      <c r="Y207" s="56">
        <f t="shared" ca="1" si="343"/>
        <v>0</v>
      </c>
      <c r="Z207" s="56">
        <f t="shared" ca="1" si="344"/>
        <v>0</v>
      </c>
      <c r="AA207" s="56">
        <f t="shared" ca="1" si="345"/>
        <v>0</v>
      </c>
      <c r="AB207" s="56">
        <f t="shared" ca="1" si="346"/>
        <v>0</v>
      </c>
      <c r="AC207" s="56">
        <f t="shared" ca="1" si="347"/>
        <v>0</v>
      </c>
      <c r="AD207" s="56">
        <f t="shared" ca="1" si="348"/>
        <v>0</v>
      </c>
      <c r="AE207" s="56">
        <f t="shared" ca="1" si="349"/>
        <v>0</v>
      </c>
      <c r="AF207" s="56">
        <f t="shared" ca="1" si="350"/>
        <v>0</v>
      </c>
      <c r="AG207" s="56">
        <f t="shared" ca="1" si="351"/>
        <v>0</v>
      </c>
      <c r="AH207" s="56">
        <f t="shared" ca="1" si="352"/>
        <v>0</v>
      </c>
      <c r="AI207" s="56">
        <f t="shared" ca="1" si="353"/>
        <v>0</v>
      </c>
      <c r="AJ207" s="56">
        <f t="shared" ca="1" si="354"/>
        <v>0</v>
      </c>
      <c r="AK207" s="56">
        <f t="shared" ca="1" si="355"/>
        <v>0</v>
      </c>
      <c r="AL207" s="56">
        <f t="shared" ca="1" si="356"/>
        <v>0</v>
      </c>
      <c r="AM207" s="56">
        <f t="shared" ca="1" si="357"/>
        <v>0</v>
      </c>
      <c r="AN207" s="56">
        <f t="shared" ca="1" si="358"/>
        <v>0</v>
      </c>
      <c r="AO207" s="56">
        <f t="shared" ca="1" si="359"/>
        <v>0</v>
      </c>
      <c r="AP207" s="56">
        <f t="shared" ca="1" si="360"/>
        <v>0</v>
      </c>
      <c r="AQ207" s="56">
        <f t="shared" ca="1" si="361"/>
        <v>0</v>
      </c>
      <c r="AR207" s="56">
        <f t="shared" ca="1" si="362"/>
        <v>0</v>
      </c>
      <c r="AS207" s="56">
        <f t="shared" ca="1" si="363"/>
        <v>0</v>
      </c>
      <c r="AT207" s="56">
        <f t="shared" ca="1" si="364"/>
        <v>0</v>
      </c>
      <c r="AU207" s="56">
        <f t="shared" ca="1" si="365"/>
        <v>0</v>
      </c>
      <c r="AV207" s="56">
        <f t="shared" ca="1" si="366"/>
        <v>0</v>
      </c>
      <c r="AW207" s="56">
        <f t="shared" ca="1" si="367"/>
        <v>0</v>
      </c>
      <c r="AX207" s="56">
        <f t="shared" ca="1" si="368"/>
        <v>0</v>
      </c>
      <c r="AY207" s="56">
        <f t="shared" ca="1" si="369"/>
        <v>0</v>
      </c>
      <c r="AZ207" s="56">
        <f t="shared" ca="1" si="370"/>
        <v>0</v>
      </c>
      <c r="BA207" s="56">
        <f t="shared" ca="1" si="371"/>
        <v>0</v>
      </c>
      <c r="BB207" s="56">
        <f t="shared" ca="1" si="372"/>
        <v>0</v>
      </c>
      <c r="BC207" s="56">
        <f t="shared" ca="1" si="373"/>
        <v>0</v>
      </c>
      <c r="BD207" s="56">
        <f t="shared" ca="1" si="374"/>
        <v>0</v>
      </c>
      <c r="BE207" s="56">
        <f t="shared" ca="1" si="375"/>
        <v>0</v>
      </c>
      <c r="BF207" s="56">
        <f t="shared" ca="1" si="376"/>
        <v>0</v>
      </c>
      <c r="BG207" s="56">
        <f t="shared" ca="1" si="377"/>
        <v>0</v>
      </c>
      <c r="BH207" s="56">
        <f t="shared" ca="1" si="378"/>
        <v>0</v>
      </c>
      <c r="BI207" s="56">
        <f t="shared" ca="1" si="379"/>
        <v>0</v>
      </c>
      <c r="BJ207" s="56">
        <f t="shared" ca="1" si="380"/>
        <v>0</v>
      </c>
      <c r="BK207" s="56">
        <f t="shared" ca="1" si="381"/>
        <v>0</v>
      </c>
      <c r="BL207" s="56">
        <f t="shared" ca="1" si="382"/>
        <v>0</v>
      </c>
      <c r="BM207" s="56">
        <f t="shared" ca="1" si="383"/>
        <v>0</v>
      </c>
      <c r="BN207" s="56">
        <f t="shared" ca="1" si="384"/>
        <v>0</v>
      </c>
      <c r="BO207" s="56">
        <f t="shared" ca="1" si="385"/>
        <v>0</v>
      </c>
      <c r="BP207" s="56">
        <f t="shared" ca="1" si="386"/>
        <v>0</v>
      </c>
      <c r="BQ207" s="56">
        <f t="shared" ca="1" si="387"/>
        <v>0</v>
      </c>
      <c r="BR207" s="56">
        <f t="shared" ca="1" si="388"/>
        <v>0</v>
      </c>
      <c r="BS207" s="56">
        <f t="shared" ca="1" si="389"/>
        <v>0</v>
      </c>
      <c r="BT207" s="56">
        <f t="shared" ca="1" si="390"/>
        <v>0</v>
      </c>
      <c r="BU207" s="56">
        <f t="shared" ca="1" si="391"/>
        <v>0</v>
      </c>
      <c r="BV207" s="56">
        <f t="shared" ca="1" si="392"/>
        <v>0</v>
      </c>
      <c r="BW207" s="56">
        <f t="shared" ca="1" si="393"/>
        <v>0</v>
      </c>
      <c r="BX207" s="56">
        <f t="shared" ca="1" si="394"/>
        <v>0</v>
      </c>
      <c r="BY207" s="56">
        <f t="shared" ca="1" si="395"/>
        <v>0</v>
      </c>
      <c r="BZ207" s="56">
        <f t="shared" ca="1" si="396"/>
        <v>0</v>
      </c>
      <c r="CA207" s="56">
        <f t="shared" ca="1" si="397"/>
        <v>0</v>
      </c>
      <c r="CB207" s="56">
        <f t="shared" ca="1" si="398"/>
        <v>0</v>
      </c>
      <c r="CC207" s="56">
        <f t="shared" ca="1" si="399"/>
        <v>0</v>
      </c>
      <c r="CD207" s="56">
        <f t="shared" ca="1" si="400"/>
        <v>0</v>
      </c>
      <c r="CE207" s="56">
        <f t="shared" ca="1" si="401"/>
        <v>0</v>
      </c>
      <c r="CF207" s="56">
        <f t="shared" ca="1" si="402"/>
        <v>0</v>
      </c>
      <c r="CG207" s="56">
        <f t="shared" ca="1" si="403"/>
        <v>0</v>
      </c>
      <c r="CH207" s="56">
        <f t="shared" ca="1" si="404"/>
        <v>0</v>
      </c>
      <c r="CI207" s="56">
        <f t="shared" ca="1" si="405"/>
        <v>0</v>
      </c>
      <c r="CJ207" s="56">
        <f t="shared" ca="1" si="406"/>
        <v>0</v>
      </c>
      <c r="CK207" s="56">
        <f t="shared" ca="1" si="407"/>
        <v>0</v>
      </c>
      <c r="CL207" s="56">
        <f t="shared" ca="1" si="408"/>
        <v>0</v>
      </c>
      <c r="CM207" s="56">
        <f t="shared" ca="1" si="409"/>
        <v>0</v>
      </c>
      <c r="CN207" s="56">
        <f t="shared" ca="1" si="410"/>
        <v>0</v>
      </c>
      <c r="CO207" s="56">
        <f t="shared" ca="1" si="411"/>
        <v>0</v>
      </c>
      <c r="CP207" s="56">
        <f t="shared" ca="1" si="412"/>
        <v>0</v>
      </c>
      <c r="CQ207" s="56">
        <f t="shared" ca="1" si="413"/>
        <v>0</v>
      </c>
      <c r="CR207" s="56">
        <f t="shared" ca="1" si="414"/>
        <v>0</v>
      </c>
      <c r="CS207" s="56">
        <f t="shared" ca="1" si="415"/>
        <v>0</v>
      </c>
      <c r="CT207" s="56">
        <f t="shared" ca="1" si="416"/>
        <v>0</v>
      </c>
      <c r="CU207" s="56">
        <f t="shared" ca="1" si="417"/>
        <v>0</v>
      </c>
      <c r="CV207" s="56">
        <f t="shared" ca="1" si="418"/>
        <v>0</v>
      </c>
      <c r="CW207" s="56">
        <f t="shared" ca="1" si="419"/>
        <v>0</v>
      </c>
      <c r="CX207" s="56">
        <f t="shared" ca="1" si="420"/>
        <v>0</v>
      </c>
      <c r="CY207" s="56">
        <f t="shared" ca="1" si="421"/>
        <v>0</v>
      </c>
      <c r="CZ207" s="56">
        <f t="shared" ca="1" si="422"/>
        <v>0</v>
      </c>
      <c r="DA207" s="56">
        <f t="shared" ca="1" si="423"/>
        <v>0</v>
      </c>
      <c r="DB207" s="56">
        <f t="shared" ca="1" si="424"/>
        <v>0</v>
      </c>
      <c r="DC207" s="56">
        <f t="shared" ca="1" si="425"/>
        <v>0</v>
      </c>
      <c r="DD207" s="56">
        <f t="shared" ca="1" si="426"/>
        <v>0</v>
      </c>
      <c r="DE207" s="56">
        <f t="shared" ca="1" si="427"/>
        <v>0</v>
      </c>
    </row>
    <row r="208" spans="1:109" ht="19.5" customHeight="1">
      <c r="A208" s="47"/>
      <c r="B208" s="62" t="str">
        <f t="shared" ca="1" si="321"/>
        <v/>
      </c>
      <c r="C208" s="63"/>
      <c r="D208" s="56">
        <f t="shared" ca="1" si="322"/>
        <v>0</v>
      </c>
      <c r="E208" s="56">
        <f t="shared" ca="1" si="323"/>
        <v>0</v>
      </c>
      <c r="F208" s="56">
        <f t="shared" ca="1" si="324"/>
        <v>0</v>
      </c>
      <c r="G208" s="56">
        <f t="shared" ca="1" si="325"/>
        <v>0</v>
      </c>
      <c r="H208" s="56">
        <f t="shared" ca="1" si="326"/>
        <v>0</v>
      </c>
      <c r="I208" s="56">
        <f t="shared" ca="1" si="327"/>
        <v>0</v>
      </c>
      <c r="J208" s="56">
        <f t="shared" ca="1" si="328"/>
        <v>0</v>
      </c>
      <c r="K208" s="56">
        <f t="shared" ca="1" si="329"/>
        <v>0</v>
      </c>
      <c r="L208" s="56">
        <f t="shared" ca="1" si="330"/>
        <v>0</v>
      </c>
      <c r="M208" s="56">
        <f t="shared" ca="1" si="331"/>
        <v>0</v>
      </c>
      <c r="N208" s="56">
        <f t="shared" ca="1" si="332"/>
        <v>0</v>
      </c>
      <c r="O208" s="56">
        <f t="shared" ca="1" si="333"/>
        <v>0</v>
      </c>
      <c r="P208" s="56">
        <f t="shared" ca="1" si="334"/>
        <v>0</v>
      </c>
      <c r="Q208" s="56">
        <f t="shared" ca="1" si="335"/>
        <v>0</v>
      </c>
      <c r="R208" s="56">
        <f t="shared" ca="1" si="336"/>
        <v>0</v>
      </c>
      <c r="S208" s="56">
        <f t="shared" ca="1" si="337"/>
        <v>0</v>
      </c>
      <c r="T208" s="56">
        <f t="shared" ca="1" si="338"/>
        <v>0</v>
      </c>
      <c r="U208" s="56">
        <f t="shared" ca="1" si="339"/>
        <v>0</v>
      </c>
      <c r="V208" s="56">
        <f t="shared" ca="1" si="340"/>
        <v>0</v>
      </c>
      <c r="W208" s="56">
        <f t="shared" ca="1" si="341"/>
        <v>0</v>
      </c>
      <c r="X208" s="56">
        <f t="shared" ca="1" si="342"/>
        <v>0</v>
      </c>
      <c r="Y208" s="56">
        <f t="shared" ca="1" si="343"/>
        <v>0</v>
      </c>
      <c r="Z208" s="56">
        <f t="shared" ca="1" si="344"/>
        <v>0</v>
      </c>
      <c r="AA208" s="56">
        <f t="shared" ca="1" si="345"/>
        <v>0</v>
      </c>
      <c r="AB208" s="56">
        <f t="shared" ca="1" si="346"/>
        <v>0</v>
      </c>
      <c r="AC208" s="56">
        <f t="shared" ca="1" si="347"/>
        <v>0</v>
      </c>
      <c r="AD208" s="56">
        <f t="shared" ca="1" si="348"/>
        <v>0</v>
      </c>
      <c r="AE208" s="56">
        <f t="shared" ca="1" si="349"/>
        <v>0</v>
      </c>
      <c r="AF208" s="56">
        <f t="shared" ca="1" si="350"/>
        <v>0</v>
      </c>
      <c r="AG208" s="56">
        <f t="shared" ca="1" si="351"/>
        <v>0</v>
      </c>
      <c r="AH208" s="56">
        <f t="shared" ca="1" si="352"/>
        <v>0</v>
      </c>
      <c r="AI208" s="56">
        <f t="shared" ca="1" si="353"/>
        <v>0</v>
      </c>
      <c r="AJ208" s="56">
        <f t="shared" ca="1" si="354"/>
        <v>0</v>
      </c>
      <c r="AK208" s="56">
        <f t="shared" ca="1" si="355"/>
        <v>0</v>
      </c>
      <c r="AL208" s="56">
        <f t="shared" ca="1" si="356"/>
        <v>0</v>
      </c>
      <c r="AM208" s="56">
        <f t="shared" ca="1" si="357"/>
        <v>0</v>
      </c>
      <c r="AN208" s="56">
        <f t="shared" ca="1" si="358"/>
        <v>0</v>
      </c>
      <c r="AO208" s="56">
        <f t="shared" ca="1" si="359"/>
        <v>0</v>
      </c>
      <c r="AP208" s="56">
        <f t="shared" ca="1" si="360"/>
        <v>0</v>
      </c>
      <c r="AQ208" s="56">
        <f t="shared" ca="1" si="361"/>
        <v>0</v>
      </c>
      <c r="AR208" s="56">
        <f t="shared" ca="1" si="362"/>
        <v>0</v>
      </c>
      <c r="AS208" s="56">
        <f t="shared" ca="1" si="363"/>
        <v>0</v>
      </c>
      <c r="AT208" s="56">
        <f t="shared" ca="1" si="364"/>
        <v>0</v>
      </c>
      <c r="AU208" s="56">
        <f t="shared" ca="1" si="365"/>
        <v>0</v>
      </c>
      <c r="AV208" s="56">
        <f t="shared" ca="1" si="366"/>
        <v>0</v>
      </c>
      <c r="AW208" s="56">
        <f t="shared" ca="1" si="367"/>
        <v>0</v>
      </c>
      <c r="AX208" s="56">
        <f t="shared" ca="1" si="368"/>
        <v>0</v>
      </c>
      <c r="AY208" s="56">
        <f t="shared" ca="1" si="369"/>
        <v>0</v>
      </c>
      <c r="AZ208" s="56">
        <f t="shared" ca="1" si="370"/>
        <v>0</v>
      </c>
      <c r="BA208" s="56">
        <f t="shared" ca="1" si="371"/>
        <v>0</v>
      </c>
      <c r="BB208" s="56">
        <f t="shared" ca="1" si="372"/>
        <v>0</v>
      </c>
      <c r="BC208" s="56">
        <f t="shared" ca="1" si="373"/>
        <v>0</v>
      </c>
      <c r="BD208" s="56">
        <f t="shared" ca="1" si="374"/>
        <v>0</v>
      </c>
      <c r="BE208" s="56">
        <f t="shared" ca="1" si="375"/>
        <v>0</v>
      </c>
      <c r="BF208" s="56">
        <f t="shared" ca="1" si="376"/>
        <v>0</v>
      </c>
      <c r="BG208" s="56">
        <f t="shared" ca="1" si="377"/>
        <v>0</v>
      </c>
      <c r="BH208" s="56">
        <f t="shared" ca="1" si="378"/>
        <v>0</v>
      </c>
      <c r="BI208" s="56">
        <f t="shared" ca="1" si="379"/>
        <v>0</v>
      </c>
      <c r="BJ208" s="56">
        <f t="shared" ca="1" si="380"/>
        <v>0</v>
      </c>
      <c r="BK208" s="56">
        <f t="shared" ca="1" si="381"/>
        <v>0</v>
      </c>
      <c r="BL208" s="56">
        <f t="shared" ca="1" si="382"/>
        <v>0</v>
      </c>
      <c r="BM208" s="56">
        <f t="shared" ca="1" si="383"/>
        <v>0</v>
      </c>
      <c r="BN208" s="56">
        <f t="shared" ca="1" si="384"/>
        <v>0</v>
      </c>
      <c r="BO208" s="56">
        <f t="shared" ca="1" si="385"/>
        <v>0</v>
      </c>
      <c r="BP208" s="56">
        <f t="shared" ca="1" si="386"/>
        <v>0</v>
      </c>
      <c r="BQ208" s="56">
        <f t="shared" ca="1" si="387"/>
        <v>0</v>
      </c>
      <c r="BR208" s="56">
        <f t="shared" ca="1" si="388"/>
        <v>0</v>
      </c>
      <c r="BS208" s="56">
        <f t="shared" ca="1" si="389"/>
        <v>0</v>
      </c>
      <c r="BT208" s="56">
        <f t="shared" ca="1" si="390"/>
        <v>0</v>
      </c>
      <c r="BU208" s="56">
        <f t="shared" ca="1" si="391"/>
        <v>0</v>
      </c>
      <c r="BV208" s="56">
        <f t="shared" ca="1" si="392"/>
        <v>0</v>
      </c>
      <c r="BW208" s="56">
        <f t="shared" ca="1" si="393"/>
        <v>0</v>
      </c>
      <c r="BX208" s="56">
        <f t="shared" ca="1" si="394"/>
        <v>0</v>
      </c>
      <c r="BY208" s="56">
        <f t="shared" ca="1" si="395"/>
        <v>0</v>
      </c>
      <c r="BZ208" s="56">
        <f t="shared" ca="1" si="396"/>
        <v>0</v>
      </c>
      <c r="CA208" s="56">
        <f t="shared" ca="1" si="397"/>
        <v>0</v>
      </c>
      <c r="CB208" s="56">
        <f t="shared" ca="1" si="398"/>
        <v>0</v>
      </c>
      <c r="CC208" s="56">
        <f t="shared" ca="1" si="399"/>
        <v>0</v>
      </c>
      <c r="CD208" s="56">
        <f t="shared" ca="1" si="400"/>
        <v>0</v>
      </c>
      <c r="CE208" s="56">
        <f t="shared" ca="1" si="401"/>
        <v>0</v>
      </c>
      <c r="CF208" s="56">
        <f t="shared" ca="1" si="402"/>
        <v>0</v>
      </c>
      <c r="CG208" s="56">
        <f t="shared" ca="1" si="403"/>
        <v>0</v>
      </c>
      <c r="CH208" s="56">
        <f t="shared" ca="1" si="404"/>
        <v>0</v>
      </c>
      <c r="CI208" s="56">
        <f t="shared" ca="1" si="405"/>
        <v>0</v>
      </c>
      <c r="CJ208" s="56">
        <f t="shared" ca="1" si="406"/>
        <v>0</v>
      </c>
      <c r="CK208" s="56">
        <f t="shared" ca="1" si="407"/>
        <v>0</v>
      </c>
      <c r="CL208" s="56">
        <f t="shared" ca="1" si="408"/>
        <v>0</v>
      </c>
      <c r="CM208" s="56">
        <f t="shared" ca="1" si="409"/>
        <v>0</v>
      </c>
      <c r="CN208" s="56">
        <f t="shared" ca="1" si="410"/>
        <v>0</v>
      </c>
      <c r="CO208" s="56">
        <f t="shared" ca="1" si="411"/>
        <v>0</v>
      </c>
      <c r="CP208" s="56">
        <f t="shared" ca="1" si="412"/>
        <v>0</v>
      </c>
      <c r="CQ208" s="56">
        <f t="shared" ca="1" si="413"/>
        <v>0</v>
      </c>
      <c r="CR208" s="56">
        <f t="shared" ca="1" si="414"/>
        <v>0</v>
      </c>
      <c r="CS208" s="56">
        <f t="shared" ca="1" si="415"/>
        <v>0</v>
      </c>
      <c r="CT208" s="56">
        <f t="shared" ca="1" si="416"/>
        <v>0</v>
      </c>
      <c r="CU208" s="56">
        <f t="shared" ca="1" si="417"/>
        <v>0</v>
      </c>
      <c r="CV208" s="56">
        <f t="shared" ca="1" si="418"/>
        <v>0</v>
      </c>
      <c r="CW208" s="56">
        <f t="shared" ca="1" si="419"/>
        <v>0</v>
      </c>
      <c r="CX208" s="56">
        <f t="shared" ca="1" si="420"/>
        <v>0</v>
      </c>
      <c r="CY208" s="56">
        <f t="shared" ca="1" si="421"/>
        <v>0</v>
      </c>
      <c r="CZ208" s="56">
        <f t="shared" ca="1" si="422"/>
        <v>0</v>
      </c>
      <c r="DA208" s="56">
        <f t="shared" ca="1" si="423"/>
        <v>0</v>
      </c>
      <c r="DB208" s="56">
        <f t="shared" ca="1" si="424"/>
        <v>0</v>
      </c>
      <c r="DC208" s="56">
        <f t="shared" ca="1" si="425"/>
        <v>0</v>
      </c>
      <c r="DD208" s="56">
        <f t="shared" ca="1" si="426"/>
        <v>0</v>
      </c>
      <c r="DE208" s="56">
        <f t="shared" ca="1" si="427"/>
        <v>0</v>
      </c>
    </row>
    <row r="209" spans="1:109" ht="19.5" customHeight="1">
      <c r="A209" s="47"/>
      <c r="B209" s="62" t="str">
        <f t="shared" ca="1" si="321"/>
        <v/>
      </c>
      <c r="C209" s="63"/>
      <c r="D209" s="56">
        <f t="shared" ca="1" si="322"/>
        <v>0</v>
      </c>
      <c r="E209" s="56">
        <f t="shared" ca="1" si="323"/>
        <v>0</v>
      </c>
      <c r="F209" s="56">
        <f t="shared" ca="1" si="324"/>
        <v>0</v>
      </c>
      <c r="G209" s="56">
        <f t="shared" ca="1" si="325"/>
        <v>0</v>
      </c>
      <c r="H209" s="56">
        <f t="shared" ca="1" si="326"/>
        <v>0</v>
      </c>
      <c r="I209" s="56">
        <f t="shared" ca="1" si="327"/>
        <v>0</v>
      </c>
      <c r="J209" s="56">
        <f t="shared" ca="1" si="328"/>
        <v>0</v>
      </c>
      <c r="K209" s="56">
        <f t="shared" ca="1" si="329"/>
        <v>0</v>
      </c>
      <c r="L209" s="56">
        <f t="shared" ca="1" si="330"/>
        <v>0</v>
      </c>
      <c r="M209" s="56">
        <f t="shared" ca="1" si="331"/>
        <v>0</v>
      </c>
      <c r="N209" s="56">
        <f t="shared" ca="1" si="332"/>
        <v>0</v>
      </c>
      <c r="O209" s="56">
        <f t="shared" ca="1" si="333"/>
        <v>0</v>
      </c>
      <c r="P209" s="56">
        <f t="shared" ca="1" si="334"/>
        <v>0</v>
      </c>
      <c r="Q209" s="56">
        <f t="shared" ca="1" si="335"/>
        <v>0</v>
      </c>
      <c r="R209" s="56">
        <f t="shared" ca="1" si="336"/>
        <v>0</v>
      </c>
      <c r="S209" s="56">
        <f t="shared" ca="1" si="337"/>
        <v>0</v>
      </c>
      <c r="T209" s="56">
        <f t="shared" ca="1" si="338"/>
        <v>0</v>
      </c>
      <c r="U209" s="56">
        <f t="shared" ca="1" si="339"/>
        <v>0</v>
      </c>
      <c r="V209" s="56">
        <f t="shared" ca="1" si="340"/>
        <v>0</v>
      </c>
      <c r="W209" s="56">
        <f t="shared" ca="1" si="341"/>
        <v>0</v>
      </c>
      <c r="X209" s="56">
        <f t="shared" ca="1" si="342"/>
        <v>0</v>
      </c>
      <c r="Y209" s="56">
        <f t="shared" ca="1" si="343"/>
        <v>0</v>
      </c>
      <c r="Z209" s="56">
        <f t="shared" ca="1" si="344"/>
        <v>0</v>
      </c>
      <c r="AA209" s="56">
        <f t="shared" ca="1" si="345"/>
        <v>0</v>
      </c>
      <c r="AB209" s="56">
        <f t="shared" ca="1" si="346"/>
        <v>0</v>
      </c>
      <c r="AC209" s="56">
        <f t="shared" ca="1" si="347"/>
        <v>0</v>
      </c>
      <c r="AD209" s="56">
        <f t="shared" ca="1" si="348"/>
        <v>0</v>
      </c>
      <c r="AE209" s="56">
        <f t="shared" ca="1" si="349"/>
        <v>0</v>
      </c>
      <c r="AF209" s="56">
        <f t="shared" ca="1" si="350"/>
        <v>0</v>
      </c>
      <c r="AG209" s="56">
        <f t="shared" ca="1" si="351"/>
        <v>0</v>
      </c>
      <c r="AH209" s="56">
        <f t="shared" ca="1" si="352"/>
        <v>0</v>
      </c>
      <c r="AI209" s="56">
        <f t="shared" ca="1" si="353"/>
        <v>0</v>
      </c>
      <c r="AJ209" s="56">
        <f t="shared" ca="1" si="354"/>
        <v>0</v>
      </c>
      <c r="AK209" s="56">
        <f t="shared" ca="1" si="355"/>
        <v>0</v>
      </c>
      <c r="AL209" s="56">
        <f t="shared" ca="1" si="356"/>
        <v>0</v>
      </c>
      <c r="AM209" s="56">
        <f t="shared" ca="1" si="357"/>
        <v>0</v>
      </c>
      <c r="AN209" s="56">
        <f t="shared" ca="1" si="358"/>
        <v>0</v>
      </c>
      <c r="AO209" s="56">
        <f t="shared" ca="1" si="359"/>
        <v>0</v>
      </c>
      <c r="AP209" s="56">
        <f t="shared" ca="1" si="360"/>
        <v>0</v>
      </c>
      <c r="AQ209" s="56">
        <f t="shared" ca="1" si="361"/>
        <v>0</v>
      </c>
      <c r="AR209" s="56">
        <f t="shared" ca="1" si="362"/>
        <v>0</v>
      </c>
      <c r="AS209" s="56">
        <f t="shared" ca="1" si="363"/>
        <v>0</v>
      </c>
      <c r="AT209" s="56">
        <f t="shared" ca="1" si="364"/>
        <v>0</v>
      </c>
      <c r="AU209" s="56">
        <f t="shared" ca="1" si="365"/>
        <v>0</v>
      </c>
      <c r="AV209" s="56">
        <f t="shared" ca="1" si="366"/>
        <v>0</v>
      </c>
      <c r="AW209" s="56">
        <f t="shared" ca="1" si="367"/>
        <v>0</v>
      </c>
      <c r="AX209" s="56">
        <f t="shared" ca="1" si="368"/>
        <v>0</v>
      </c>
      <c r="AY209" s="56">
        <f t="shared" ca="1" si="369"/>
        <v>0</v>
      </c>
      <c r="AZ209" s="56">
        <f t="shared" ca="1" si="370"/>
        <v>0</v>
      </c>
      <c r="BA209" s="56">
        <f t="shared" ca="1" si="371"/>
        <v>0</v>
      </c>
      <c r="BB209" s="56">
        <f t="shared" ca="1" si="372"/>
        <v>0</v>
      </c>
      <c r="BC209" s="56">
        <f t="shared" ca="1" si="373"/>
        <v>0</v>
      </c>
      <c r="BD209" s="56">
        <f t="shared" ca="1" si="374"/>
        <v>0</v>
      </c>
      <c r="BE209" s="56">
        <f t="shared" ca="1" si="375"/>
        <v>0</v>
      </c>
      <c r="BF209" s="56">
        <f t="shared" ca="1" si="376"/>
        <v>0</v>
      </c>
      <c r="BG209" s="56">
        <f t="shared" ca="1" si="377"/>
        <v>0</v>
      </c>
      <c r="BH209" s="56">
        <f t="shared" ca="1" si="378"/>
        <v>0</v>
      </c>
      <c r="BI209" s="56">
        <f t="shared" ca="1" si="379"/>
        <v>0</v>
      </c>
      <c r="BJ209" s="56">
        <f t="shared" ca="1" si="380"/>
        <v>0</v>
      </c>
      <c r="BK209" s="56">
        <f t="shared" ca="1" si="381"/>
        <v>0</v>
      </c>
      <c r="BL209" s="56">
        <f t="shared" ca="1" si="382"/>
        <v>0</v>
      </c>
      <c r="BM209" s="56">
        <f t="shared" ca="1" si="383"/>
        <v>0</v>
      </c>
      <c r="BN209" s="56">
        <f t="shared" ca="1" si="384"/>
        <v>0</v>
      </c>
      <c r="BO209" s="56">
        <f t="shared" ca="1" si="385"/>
        <v>0</v>
      </c>
      <c r="BP209" s="56">
        <f t="shared" ca="1" si="386"/>
        <v>0</v>
      </c>
      <c r="BQ209" s="56">
        <f t="shared" ca="1" si="387"/>
        <v>0</v>
      </c>
      <c r="BR209" s="56">
        <f t="shared" ca="1" si="388"/>
        <v>0</v>
      </c>
      <c r="BS209" s="56">
        <f t="shared" ca="1" si="389"/>
        <v>0</v>
      </c>
      <c r="BT209" s="56">
        <f t="shared" ca="1" si="390"/>
        <v>0</v>
      </c>
      <c r="BU209" s="56">
        <f t="shared" ca="1" si="391"/>
        <v>0</v>
      </c>
      <c r="BV209" s="56">
        <f t="shared" ca="1" si="392"/>
        <v>0</v>
      </c>
      <c r="BW209" s="56">
        <f t="shared" ca="1" si="393"/>
        <v>0</v>
      </c>
      <c r="BX209" s="56">
        <f t="shared" ca="1" si="394"/>
        <v>0</v>
      </c>
      <c r="BY209" s="56">
        <f t="shared" ca="1" si="395"/>
        <v>0</v>
      </c>
      <c r="BZ209" s="56">
        <f t="shared" ca="1" si="396"/>
        <v>0</v>
      </c>
      <c r="CA209" s="56">
        <f t="shared" ca="1" si="397"/>
        <v>0</v>
      </c>
      <c r="CB209" s="56">
        <f t="shared" ca="1" si="398"/>
        <v>0</v>
      </c>
      <c r="CC209" s="56">
        <f t="shared" ca="1" si="399"/>
        <v>0</v>
      </c>
      <c r="CD209" s="56">
        <f t="shared" ca="1" si="400"/>
        <v>0</v>
      </c>
      <c r="CE209" s="56">
        <f t="shared" ca="1" si="401"/>
        <v>0</v>
      </c>
      <c r="CF209" s="56">
        <f t="shared" ca="1" si="402"/>
        <v>0</v>
      </c>
      <c r="CG209" s="56">
        <f t="shared" ca="1" si="403"/>
        <v>0</v>
      </c>
      <c r="CH209" s="56">
        <f t="shared" ca="1" si="404"/>
        <v>0</v>
      </c>
      <c r="CI209" s="56">
        <f t="shared" ca="1" si="405"/>
        <v>0</v>
      </c>
      <c r="CJ209" s="56">
        <f t="shared" ca="1" si="406"/>
        <v>0</v>
      </c>
      <c r="CK209" s="56">
        <f t="shared" ca="1" si="407"/>
        <v>0</v>
      </c>
      <c r="CL209" s="56">
        <f t="shared" ca="1" si="408"/>
        <v>0</v>
      </c>
      <c r="CM209" s="56">
        <f t="shared" ca="1" si="409"/>
        <v>0</v>
      </c>
      <c r="CN209" s="56">
        <f t="shared" ca="1" si="410"/>
        <v>0</v>
      </c>
      <c r="CO209" s="56">
        <f t="shared" ca="1" si="411"/>
        <v>0</v>
      </c>
      <c r="CP209" s="56">
        <f t="shared" ca="1" si="412"/>
        <v>0</v>
      </c>
      <c r="CQ209" s="56">
        <f t="shared" ca="1" si="413"/>
        <v>0</v>
      </c>
      <c r="CR209" s="56">
        <f t="shared" ca="1" si="414"/>
        <v>0</v>
      </c>
      <c r="CS209" s="56">
        <f t="shared" ca="1" si="415"/>
        <v>0</v>
      </c>
      <c r="CT209" s="56">
        <f t="shared" ca="1" si="416"/>
        <v>0</v>
      </c>
      <c r="CU209" s="56">
        <f t="shared" ca="1" si="417"/>
        <v>0</v>
      </c>
      <c r="CV209" s="56">
        <f t="shared" ca="1" si="418"/>
        <v>0</v>
      </c>
      <c r="CW209" s="56">
        <f t="shared" ca="1" si="419"/>
        <v>0</v>
      </c>
      <c r="CX209" s="56">
        <f t="shared" ca="1" si="420"/>
        <v>0</v>
      </c>
      <c r="CY209" s="56">
        <f t="shared" ca="1" si="421"/>
        <v>0</v>
      </c>
      <c r="CZ209" s="56">
        <f t="shared" ca="1" si="422"/>
        <v>0</v>
      </c>
      <c r="DA209" s="56">
        <f t="shared" ca="1" si="423"/>
        <v>0</v>
      </c>
      <c r="DB209" s="56">
        <f t="shared" ca="1" si="424"/>
        <v>0</v>
      </c>
      <c r="DC209" s="56">
        <f t="shared" ca="1" si="425"/>
        <v>0</v>
      </c>
      <c r="DD209" s="56">
        <f t="shared" ca="1" si="426"/>
        <v>0</v>
      </c>
      <c r="DE209" s="56">
        <f t="shared" ca="1" si="427"/>
        <v>0</v>
      </c>
    </row>
    <row r="210" spans="1:109" ht="19.5" customHeight="1">
      <c r="A210" s="47"/>
      <c r="B210" s="62" t="str">
        <f t="shared" ca="1" si="321"/>
        <v/>
      </c>
      <c r="C210" s="63"/>
      <c r="D210" s="56">
        <f t="shared" ca="1" si="322"/>
        <v>0</v>
      </c>
      <c r="E210" s="56">
        <f t="shared" ca="1" si="323"/>
        <v>0</v>
      </c>
      <c r="F210" s="56">
        <f t="shared" ca="1" si="324"/>
        <v>0</v>
      </c>
      <c r="G210" s="56">
        <f t="shared" ca="1" si="325"/>
        <v>0</v>
      </c>
      <c r="H210" s="56">
        <f t="shared" ca="1" si="326"/>
        <v>0</v>
      </c>
      <c r="I210" s="56">
        <f t="shared" ca="1" si="327"/>
        <v>0</v>
      </c>
      <c r="J210" s="56">
        <f t="shared" ca="1" si="328"/>
        <v>0</v>
      </c>
      <c r="K210" s="56">
        <f t="shared" ca="1" si="329"/>
        <v>0</v>
      </c>
      <c r="L210" s="56">
        <f t="shared" ca="1" si="330"/>
        <v>0</v>
      </c>
      <c r="M210" s="56">
        <f t="shared" ca="1" si="331"/>
        <v>0</v>
      </c>
      <c r="N210" s="56">
        <f t="shared" ca="1" si="332"/>
        <v>0</v>
      </c>
      <c r="O210" s="56">
        <f t="shared" ca="1" si="333"/>
        <v>0</v>
      </c>
      <c r="P210" s="56">
        <f t="shared" ca="1" si="334"/>
        <v>0</v>
      </c>
      <c r="Q210" s="56">
        <f t="shared" ca="1" si="335"/>
        <v>0</v>
      </c>
      <c r="R210" s="56">
        <f t="shared" ca="1" si="336"/>
        <v>0</v>
      </c>
      <c r="S210" s="56">
        <f t="shared" ca="1" si="337"/>
        <v>0</v>
      </c>
      <c r="T210" s="56">
        <f t="shared" ca="1" si="338"/>
        <v>0</v>
      </c>
      <c r="U210" s="56">
        <f t="shared" ca="1" si="339"/>
        <v>0</v>
      </c>
      <c r="V210" s="56">
        <f t="shared" ca="1" si="340"/>
        <v>0</v>
      </c>
      <c r="W210" s="56">
        <f t="shared" ca="1" si="341"/>
        <v>0</v>
      </c>
      <c r="X210" s="56">
        <f t="shared" ca="1" si="342"/>
        <v>0</v>
      </c>
      <c r="Y210" s="56">
        <f t="shared" ca="1" si="343"/>
        <v>0</v>
      </c>
      <c r="Z210" s="56">
        <f t="shared" ca="1" si="344"/>
        <v>0</v>
      </c>
      <c r="AA210" s="56">
        <f t="shared" ca="1" si="345"/>
        <v>0</v>
      </c>
      <c r="AB210" s="56">
        <f t="shared" ca="1" si="346"/>
        <v>0</v>
      </c>
      <c r="AC210" s="56">
        <f t="shared" ca="1" si="347"/>
        <v>0</v>
      </c>
      <c r="AD210" s="56">
        <f t="shared" ca="1" si="348"/>
        <v>0</v>
      </c>
      <c r="AE210" s="56">
        <f t="shared" ca="1" si="349"/>
        <v>0</v>
      </c>
      <c r="AF210" s="56">
        <f t="shared" ca="1" si="350"/>
        <v>0</v>
      </c>
      <c r="AG210" s="56">
        <f t="shared" ca="1" si="351"/>
        <v>0</v>
      </c>
      <c r="AH210" s="56">
        <f t="shared" ca="1" si="352"/>
        <v>0</v>
      </c>
      <c r="AI210" s="56">
        <f t="shared" ca="1" si="353"/>
        <v>0</v>
      </c>
      <c r="AJ210" s="56">
        <f t="shared" ca="1" si="354"/>
        <v>0</v>
      </c>
      <c r="AK210" s="56">
        <f t="shared" ca="1" si="355"/>
        <v>0</v>
      </c>
      <c r="AL210" s="56">
        <f t="shared" ca="1" si="356"/>
        <v>0</v>
      </c>
      <c r="AM210" s="56">
        <f t="shared" ca="1" si="357"/>
        <v>0</v>
      </c>
      <c r="AN210" s="56">
        <f t="shared" ca="1" si="358"/>
        <v>0</v>
      </c>
      <c r="AO210" s="56">
        <f t="shared" ca="1" si="359"/>
        <v>0</v>
      </c>
      <c r="AP210" s="56">
        <f t="shared" ca="1" si="360"/>
        <v>0</v>
      </c>
      <c r="AQ210" s="56">
        <f t="shared" ca="1" si="361"/>
        <v>0</v>
      </c>
      <c r="AR210" s="56">
        <f t="shared" ca="1" si="362"/>
        <v>0</v>
      </c>
      <c r="AS210" s="56">
        <f t="shared" ca="1" si="363"/>
        <v>0</v>
      </c>
      <c r="AT210" s="56">
        <f t="shared" ca="1" si="364"/>
        <v>0</v>
      </c>
      <c r="AU210" s="56">
        <f t="shared" ca="1" si="365"/>
        <v>0</v>
      </c>
      <c r="AV210" s="56">
        <f t="shared" ca="1" si="366"/>
        <v>0</v>
      </c>
      <c r="AW210" s="56">
        <f t="shared" ca="1" si="367"/>
        <v>0</v>
      </c>
      <c r="AX210" s="56">
        <f t="shared" ca="1" si="368"/>
        <v>0</v>
      </c>
      <c r="AY210" s="56">
        <f t="shared" ca="1" si="369"/>
        <v>0</v>
      </c>
      <c r="AZ210" s="56">
        <f t="shared" ca="1" si="370"/>
        <v>0</v>
      </c>
      <c r="BA210" s="56">
        <f t="shared" ca="1" si="371"/>
        <v>0</v>
      </c>
      <c r="BB210" s="56">
        <f t="shared" ca="1" si="372"/>
        <v>0</v>
      </c>
      <c r="BC210" s="56">
        <f t="shared" ca="1" si="373"/>
        <v>0</v>
      </c>
      <c r="BD210" s="56">
        <f t="shared" ca="1" si="374"/>
        <v>0</v>
      </c>
      <c r="BE210" s="56">
        <f t="shared" ca="1" si="375"/>
        <v>0</v>
      </c>
      <c r="BF210" s="56">
        <f t="shared" ca="1" si="376"/>
        <v>0</v>
      </c>
      <c r="BG210" s="56">
        <f t="shared" ca="1" si="377"/>
        <v>0</v>
      </c>
      <c r="BH210" s="56">
        <f t="shared" ca="1" si="378"/>
        <v>0</v>
      </c>
      <c r="BI210" s="56">
        <f t="shared" ca="1" si="379"/>
        <v>0</v>
      </c>
      <c r="BJ210" s="56">
        <f t="shared" ca="1" si="380"/>
        <v>0</v>
      </c>
      <c r="BK210" s="56">
        <f t="shared" ca="1" si="381"/>
        <v>0</v>
      </c>
      <c r="BL210" s="56">
        <f t="shared" ca="1" si="382"/>
        <v>0</v>
      </c>
      <c r="BM210" s="56">
        <f t="shared" ca="1" si="383"/>
        <v>0</v>
      </c>
      <c r="BN210" s="56">
        <f t="shared" ca="1" si="384"/>
        <v>0</v>
      </c>
      <c r="BO210" s="56">
        <f t="shared" ca="1" si="385"/>
        <v>0</v>
      </c>
      <c r="BP210" s="56">
        <f t="shared" ca="1" si="386"/>
        <v>0</v>
      </c>
      <c r="BQ210" s="56">
        <f t="shared" ca="1" si="387"/>
        <v>0</v>
      </c>
      <c r="BR210" s="56">
        <f t="shared" ca="1" si="388"/>
        <v>0</v>
      </c>
      <c r="BS210" s="56">
        <f t="shared" ca="1" si="389"/>
        <v>0</v>
      </c>
      <c r="BT210" s="56">
        <f t="shared" ca="1" si="390"/>
        <v>0</v>
      </c>
      <c r="BU210" s="56">
        <f t="shared" ca="1" si="391"/>
        <v>0</v>
      </c>
      <c r="BV210" s="56">
        <f t="shared" ca="1" si="392"/>
        <v>0</v>
      </c>
      <c r="BW210" s="56">
        <f t="shared" ca="1" si="393"/>
        <v>0</v>
      </c>
      <c r="BX210" s="56">
        <f t="shared" ca="1" si="394"/>
        <v>0</v>
      </c>
      <c r="BY210" s="56">
        <f t="shared" ca="1" si="395"/>
        <v>0</v>
      </c>
      <c r="BZ210" s="56">
        <f t="shared" ca="1" si="396"/>
        <v>0</v>
      </c>
      <c r="CA210" s="56">
        <f t="shared" ca="1" si="397"/>
        <v>0</v>
      </c>
      <c r="CB210" s="56">
        <f t="shared" ca="1" si="398"/>
        <v>0</v>
      </c>
      <c r="CC210" s="56">
        <f t="shared" ca="1" si="399"/>
        <v>0</v>
      </c>
      <c r="CD210" s="56">
        <f t="shared" ca="1" si="400"/>
        <v>0</v>
      </c>
      <c r="CE210" s="56">
        <f t="shared" ca="1" si="401"/>
        <v>0</v>
      </c>
      <c r="CF210" s="56">
        <f t="shared" ca="1" si="402"/>
        <v>0</v>
      </c>
      <c r="CG210" s="56">
        <f t="shared" ca="1" si="403"/>
        <v>0</v>
      </c>
      <c r="CH210" s="56">
        <f t="shared" ca="1" si="404"/>
        <v>0</v>
      </c>
      <c r="CI210" s="56">
        <f t="shared" ca="1" si="405"/>
        <v>0</v>
      </c>
      <c r="CJ210" s="56">
        <f t="shared" ca="1" si="406"/>
        <v>0</v>
      </c>
      <c r="CK210" s="56">
        <f t="shared" ca="1" si="407"/>
        <v>0</v>
      </c>
      <c r="CL210" s="56">
        <f t="shared" ca="1" si="408"/>
        <v>0</v>
      </c>
      <c r="CM210" s="56">
        <f t="shared" ca="1" si="409"/>
        <v>0</v>
      </c>
      <c r="CN210" s="56">
        <f t="shared" ca="1" si="410"/>
        <v>0</v>
      </c>
      <c r="CO210" s="56">
        <f t="shared" ca="1" si="411"/>
        <v>0</v>
      </c>
      <c r="CP210" s="56">
        <f t="shared" ca="1" si="412"/>
        <v>0</v>
      </c>
      <c r="CQ210" s="56">
        <f t="shared" ca="1" si="413"/>
        <v>0</v>
      </c>
      <c r="CR210" s="56">
        <f t="shared" ca="1" si="414"/>
        <v>0</v>
      </c>
      <c r="CS210" s="56">
        <f t="shared" ca="1" si="415"/>
        <v>0</v>
      </c>
      <c r="CT210" s="56">
        <f t="shared" ca="1" si="416"/>
        <v>0</v>
      </c>
      <c r="CU210" s="56">
        <f t="shared" ca="1" si="417"/>
        <v>0</v>
      </c>
      <c r="CV210" s="56">
        <f t="shared" ca="1" si="418"/>
        <v>0</v>
      </c>
      <c r="CW210" s="56">
        <f t="shared" ca="1" si="419"/>
        <v>0</v>
      </c>
      <c r="CX210" s="56">
        <f t="shared" ca="1" si="420"/>
        <v>0</v>
      </c>
      <c r="CY210" s="56">
        <f t="shared" ca="1" si="421"/>
        <v>0</v>
      </c>
      <c r="CZ210" s="56">
        <f t="shared" ca="1" si="422"/>
        <v>0</v>
      </c>
      <c r="DA210" s="56">
        <f t="shared" ca="1" si="423"/>
        <v>0</v>
      </c>
      <c r="DB210" s="56">
        <f t="shared" ca="1" si="424"/>
        <v>0</v>
      </c>
      <c r="DC210" s="56">
        <f t="shared" ca="1" si="425"/>
        <v>0</v>
      </c>
      <c r="DD210" s="56">
        <f t="shared" ca="1" si="426"/>
        <v>0</v>
      </c>
      <c r="DE210" s="56">
        <f t="shared" ca="1" si="427"/>
        <v>0</v>
      </c>
    </row>
    <row r="211" spans="1:109" ht="19.5" customHeight="1">
      <c r="A211" s="47"/>
      <c r="B211" s="62" t="str">
        <f t="shared" ca="1" si="321"/>
        <v/>
      </c>
      <c r="C211" s="63"/>
      <c r="D211" s="56">
        <f t="shared" ca="1" si="322"/>
        <v>0</v>
      </c>
      <c r="E211" s="56">
        <f t="shared" ca="1" si="323"/>
        <v>0</v>
      </c>
      <c r="F211" s="56">
        <f t="shared" ca="1" si="324"/>
        <v>0</v>
      </c>
      <c r="G211" s="56">
        <f t="shared" ca="1" si="325"/>
        <v>0</v>
      </c>
      <c r="H211" s="56">
        <f t="shared" ca="1" si="326"/>
        <v>0</v>
      </c>
      <c r="I211" s="56">
        <f t="shared" ca="1" si="327"/>
        <v>0</v>
      </c>
      <c r="J211" s="56">
        <f t="shared" ca="1" si="328"/>
        <v>0</v>
      </c>
      <c r="K211" s="56">
        <f t="shared" ca="1" si="329"/>
        <v>0</v>
      </c>
      <c r="L211" s="56">
        <f t="shared" ca="1" si="330"/>
        <v>0</v>
      </c>
      <c r="M211" s="56">
        <f t="shared" ca="1" si="331"/>
        <v>0</v>
      </c>
      <c r="N211" s="56">
        <f t="shared" ca="1" si="332"/>
        <v>0</v>
      </c>
      <c r="O211" s="56">
        <f t="shared" ca="1" si="333"/>
        <v>0</v>
      </c>
      <c r="P211" s="56">
        <f t="shared" ca="1" si="334"/>
        <v>0</v>
      </c>
      <c r="Q211" s="56">
        <f t="shared" ca="1" si="335"/>
        <v>0</v>
      </c>
      <c r="R211" s="56">
        <f t="shared" ca="1" si="336"/>
        <v>0</v>
      </c>
      <c r="S211" s="56">
        <f t="shared" ca="1" si="337"/>
        <v>0</v>
      </c>
      <c r="T211" s="56">
        <f t="shared" ca="1" si="338"/>
        <v>0</v>
      </c>
      <c r="U211" s="56">
        <f t="shared" ca="1" si="339"/>
        <v>0</v>
      </c>
      <c r="V211" s="56">
        <f t="shared" ca="1" si="340"/>
        <v>0</v>
      </c>
      <c r="W211" s="56">
        <f t="shared" ca="1" si="341"/>
        <v>0</v>
      </c>
      <c r="X211" s="56">
        <f t="shared" ca="1" si="342"/>
        <v>0</v>
      </c>
      <c r="Y211" s="56">
        <f t="shared" ca="1" si="343"/>
        <v>0</v>
      </c>
      <c r="Z211" s="56">
        <f t="shared" ca="1" si="344"/>
        <v>0</v>
      </c>
      <c r="AA211" s="56">
        <f t="shared" ca="1" si="345"/>
        <v>0</v>
      </c>
      <c r="AB211" s="56">
        <f t="shared" ca="1" si="346"/>
        <v>0</v>
      </c>
      <c r="AC211" s="56">
        <f t="shared" ca="1" si="347"/>
        <v>0</v>
      </c>
      <c r="AD211" s="56">
        <f t="shared" ca="1" si="348"/>
        <v>0</v>
      </c>
      <c r="AE211" s="56">
        <f t="shared" ca="1" si="349"/>
        <v>0</v>
      </c>
      <c r="AF211" s="56">
        <f t="shared" ca="1" si="350"/>
        <v>0</v>
      </c>
      <c r="AG211" s="56">
        <f t="shared" ca="1" si="351"/>
        <v>0</v>
      </c>
      <c r="AH211" s="56">
        <f t="shared" ca="1" si="352"/>
        <v>0</v>
      </c>
      <c r="AI211" s="56">
        <f t="shared" ca="1" si="353"/>
        <v>0</v>
      </c>
      <c r="AJ211" s="56">
        <f t="shared" ca="1" si="354"/>
        <v>0</v>
      </c>
      <c r="AK211" s="56">
        <f t="shared" ca="1" si="355"/>
        <v>0</v>
      </c>
      <c r="AL211" s="56">
        <f t="shared" ca="1" si="356"/>
        <v>0</v>
      </c>
      <c r="AM211" s="56">
        <f t="shared" ca="1" si="357"/>
        <v>0</v>
      </c>
      <c r="AN211" s="56">
        <f t="shared" ca="1" si="358"/>
        <v>0</v>
      </c>
      <c r="AO211" s="56">
        <f t="shared" ca="1" si="359"/>
        <v>0</v>
      </c>
      <c r="AP211" s="56">
        <f t="shared" ca="1" si="360"/>
        <v>0</v>
      </c>
      <c r="AQ211" s="56">
        <f t="shared" ca="1" si="361"/>
        <v>0</v>
      </c>
      <c r="AR211" s="56">
        <f t="shared" ca="1" si="362"/>
        <v>0</v>
      </c>
      <c r="AS211" s="56">
        <f t="shared" ca="1" si="363"/>
        <v>0</v>
      </c>
      <c r="AT211" s="56">
        <f t="shared" ca="1" si="364"/>
        <v>0</v>
      </c>
      <c r="AU211" s="56">
        <f t="shared" ca="1" si="365"/>
        <v>0</v>
      </c>
      <c r="AV211" s="56">
        <f t="shared" ca="1" si="366"/>
        <v>0</v>
      </c>
      <c r="AW211" s="56">
        <f t="shared" ca="1" si="367"/>
        <v>0</v>
      </c>
      <c r="AX211" s="56">
        <f t="shared" ca="1" si="368"/>
        <v>0</v>
      </c>
      <c r="AY211" s="56">
        <f t="shared" ca="1" si="369"/>
        <v>0</v>
      </c>
      <c r="AZ211" s="56">
        <f t="shared" ca="1" si="370"/>
        <v>0</v>
      </c>
      <c r="BA211" s="56">
        <f t="shared" ca="1" si="371"/>
        <v>0</v>
      </c>
      <c r="BB211" s="56">
        <f t="shared" ca="1" si="372"/>
        <v>0</v>
      </c>
      <c r="BC211" s="56">
        <f t="shared" ca="1" si="373"/>
        <v>0</v>
      </c>
      <c r="BD211" s="56">
        <f t="shared" ca="1" si="374"/>
        <v>0</v>
      </c>
      <c r="BE211" s="56">
        <f t="shared" ca="1" si="375"/>
        <v>0</v>
      </c>
      <c r="BF211" s="56">
        <f t="shared" ca="1" si="376"/>
        <v>0</v>
      </c>
      <c r="BG211" s="56">
        <f t="shared" ca="1" si="377"/>
        <v>0</v>
      </c>
      <c r="BH211" s="56">
        <f t="shared" ca="1" si="378"/>
        <v>0</v>
      </c>
      <c r="BI211" s="56">
        <f t="shared" ca="1" si="379"/>
        <v>0</v>
      </c>
      <c r="BJ211" s="56">
        <f t="shared" ca="1" si="380"/>
        <v>0</v>
      </c>
      <c r="BK211" s="56">
        <f t="shared" ca="1" si="381"/>
        <v>0</v>
      </c>
      <c r="BL211" s="56">
        <f t="shared" ca="1" si="382"/>
        <v>0</v>
      </c>
      <c r="BM211" s="56">
        <f t="shared" ca="1" si="383"/>
        <v>0</v>
      </c>
      <c r="BN211" s="56">
        <f t="shared" ca="1" si="384"/>
        <v>0</v>
      </c>
      <c r="BO211" s="56">
        <f t="shared" ca="1" si="385"/>
        <v>0</v>
      </c>
      <c r="BP211" s="56">
        <f t="shared" ca="1" si="386"/>
        <v>0</v>
      </c>
      <c r="BQ211" s="56">
        <f t="shared" ca="1" si="387"/>
        <v>0</v>
      </c>
      <c r="BR211" s="56">
        <f t="shared" ca="1" si="388"/>
        <v>0</v>
      </c>
      <c r="BS211" s="56">
        <f t="shared" ca="1" si="389"/>
        <v>0</v>
      </c>
      <c r="BT211" s="56">
        <f t="shared" ca="1" si="390"/>
        <v>0</v>
      </c>
      <c r="BU211" s="56">
        <f t="shared" ca="1" si="391"/>
        <v>0</v>
      </c>
      <c r="BV211" s="56">
        <f t="shared" ca="1" si="392"/>
        <v>0</v>
      </c>
      <c r="BW211" s="56">
        <f t="shared" ca="1" si="393"/>
        <v>0</v>
      </c>
      <c r="BX211" s="56">
        <f t="shared" ca="1" si="394"/>
        <v>0</v>
      </c>
      <c r="BY211" s="56">
        <f t="shared" ca="1" si="395"/>
        <v>0</v>
      </c>
      <c r="BZ211" s="56">
        <f t="shared" ca="1" si="396"/>
        <v>0</v>
      </c>
      <c r="CA211" s="56">
        <f t="shared" ca="1" si="397"/>
        <v>0</v>
      </c>
      <c r="CB211" s="56">
        <f t="shared" ca="1" si="398"/>
        <v>0</v>
      </c>
      <c r="CC211" s="56">
        <f t="shared" ca="1" si="399"/>
        <v>0</v>
      </c>
      <c r="CD211" s="56">
        <f t="shared" ca="1" si="400"/>
        <v>0</v>
      </c>
      <c r="CE211" s="56">
        <f t="shared" ca="1" si="401"/>
        <v>0</v>
      </c>
      <c r="CF211" s="56">
        <f t="shared" ca="1" si="402"/>
        <v>0</v>
      </c>
      <c r="CG211" s="56">
        <f t="shared" ca="1" si="403"/>
        <v>0</v>
      </c>
      <c r="CH211" s="56">
        <f t="shared" ca="1" si="404"/>
        <v>0</v>
      </c>
      <c r="CI211" s="56">
        <f t="shared" ca="1" si="405"/>
        <v>0</v>
      </c>
      <c r="CJ211" s="56">
        <f t="shared" ca="1" si="406"/>
        <v>0</v>
      </c>
      <c r="CK211" s="56">
        <f t="shared" ca="1" si="407"/>
        <v>0</v>
      </c>
      <c r="CL211" s="56">
        <f t="shared" ca="1" si="408"/>
        <v>0</v>
      </c>
      <c r="CM211" s="56">
        <f t="shared" ca="1" si="409"/>
        <v>0</v>
      </c>
      <c r="CN211" s="56">
        <f t="shared" ca="1" si="410"/>
        <v>0</v>
      </c>
      <c r="CO211" s="56">
        <f t="shared" ca="1" si="411"/>
        <v>0</v>
      </c>
      <c r="CP211" s="56">
        <f t="shared" ca="1" si="412"/>
        <v>0</v>
      </c>
      <c r="CQ211" s="56">
        <f t="shared" ca="1" si="413"/>
        <v>0</v>
      </c>
      <c r="CR211" s="56">
        <f t="shared" ca="1" si="414"/>
        <v>0</v>
      </c>
      <c r="CS211" s="56">
        <f t="shared" ca="1" si="415"/>
        <v>0</v>
      </c>
      <c r="CT211" s="56">
        <f t="shared" ca="1" si="416"/>
        <v>0</v>
      </c>
      <c r="CU211" s="56">
        <f t="shared" ca="1" si="417"/>
        <v>0</v>
      </c>
      <c r="CV211" s="56">
        <f t="shared" ca="1" si="418"/>
        <v>0</v>
      </c>
      <c r="CW211" s="56">
        <f t="shared" ca="1" si="419"/>
        <v>0</v>
      </c>
      <c r="CX211" s="56">
        <f t="shared" ca="1" si="420"/>
        <v>0</v>
      </c>
      <c r="CY211" s="56">
        <f t="shared" ca="1" si="421"/>
        <v>0</v>
      </c>
      <c r="CZ211" s="56">
        <f t="shared" ca="1" si="422"/>
        <v>0</v>
      </c>
      <c r="DA211" s="56">
        <f t="shared" ca="1" si="423"/>
        <v>0</v>
      </c>
      <c r="DB211" s="56">
        <f t="shared" ca="1" si="424"/>
        <v>0</v>
      </c>
      <c r="DC211" s="56">
        <f t="shared" ca="1" si="425"/>
        <v>0</v>
      </c>
      <c r="DD211" s="56">
        <f t="shared" ca="1" si="426"/>
        <v>0</v>
      </c>
      <c r="DE211" s="56">
        <f t="shared" ca="1" si="427"/>
        <v>0</v>
      </c>
    </row>
    <row r="212" spans="1:109" ht="19.5" customHeight="1">
      <c r="A212" s="47"/>
      <c r="B212" s="62" t="str">
        <f t="shared" ca="1" si="321"/>
        <v/>
      </c>
      <c r="C212" s="63"/>
      <c r="D212" s="56">
        <f t="shared" ca="1" si="322"/>
        <v>0</v>
      </c>
      <c r="E212" s="56">
        <f t="shared" ca="1" si="323"/>
        <v>0</v>
      </c>
      <c r="F212" s="56">
        <f t="shared" ca="1" si="324"/>
        <v>0</v>
      </c>
      <c r="G212" s="56">
        <f t="shared" ca="1" si="325"/>
        <v>0</v>
      </c>
      <c r="H212" s="56">
        <f t="shared" ca="1" si="326"/>
        <v>0</v>
      </c>
      <c r="I212" s="56">
        <f t="shared" ca="1" si="327"/>
        <v>0</v>
      </c>
      <c r="J212" s="56">
        <f t="shared" ca="1" si="328"/>
        <v>0</v>
      </c>
      <c r="K212" s="56">
        <f t="shared" ca="1" si="329"/>
        <v>0</v>
      </c>
      <c r="L212" s="56">
        <f t="shared" ca="1" si="330"/>
        <v>0</v>
      </c>
      <c r="M212" s="56">
        <f t="shared" ca="1" si="331"/>
        <v>0</v>
      </c>
      <c r="N212" s="56">
        <f t="shared" ca="1" si="332"/>
        <v>0</v>
      </c>
      <c r="O212" s="56">
        <f t="shared" ca="1" si="333"/>
        <v>0</v>
      </c>
      <c r="P212" s="56">
        <f t="shared" ca="1" si="334"/>
        <v>0</v>
      </c>
      <c r="Q212" s="56">
        <f t="shared" ca="1" si="335"/>
        <v>0</v>
      </c>
      <c r="R212" s="56">
        <f t="shared" ca="1" si="336"/>
        <v>0</v>
      </c>
      <c r="S212" s="56">
        <f t="shared" ca="1" si="337"/>
        <v>0</v>
      </c>
      <c r="T212" s="56">
        <f t="shared" ca="1" si="338"/>
        <v>0</v>
      </c>
      <c r="U212" s="56">
        <f t="shared" ca="1" si="339"/>
        <v>0</v>
      </c>
      <c r="V212" s="56">
        <f t="shared" ca="1" si="340"/>
        <v>0</v>
      </c>
      <c r="W212" s="56">
        <f t="shared" ca="1" si="341"/>
        <v>0</v>
      </c>
      <c r="X212" s="56">
        <f t="shared" ca="1" si="342"/>
        <v>0</v>
      </c>
      <c r="Y212" s="56">
        <f t="shared" ca="1" si="343"/>
        <v>0</v>
      </c>
      <c r="Z212" s="56">
        <f t="shared" ca="1" si="344"/>
        <v>0</v>
      </c>
      <c r="AA212" s="56">
        <f t="shared" ca="1" si="345"/>
        <v>0</v>
      </c>
      <c r="AB212" s="56">
        <f t="shared" ca="1" si="346"/>
        <v>0</v>
      </c>
      <c r="AC212" s="56">
        <f t="shared" ca="1" si="347"/>
        <v>0</v>
      </c>
      <c r="AD212" s="56">
        <f t="shared" ca="1" si="348"/>
        <v>0</v>
      </c>
      <c r="AE212" s="56">
        <f t="shared" ca="1" si="349"/>
        <v>0</v>
      </c>
      <c r="AF212" s="56">
        <f t="shared" ca="1" si="350"/>
        <v>0</v>
      </c>
      <c r="AG212" s="56">
        <f t="shared" ca="1" si="351"/>
        <v>0</v>
      </c>
      <c r="AH212" s="56">
        <f t="shared" ca="1" si="352"/>
        <v>0</v>
      </c>
      <c r="AI212" s="56">
        <f t="shared" ca="1" si="353"/>
        <v>0</v>
      </c>
      <c r="AJ212" s="56">
        <f t="shared" ca="1" si="354"/>
        <v>0</v>
      </c>
      <c r="AK212" s="56">
        <f t="shared" ca="1" si="355"/>
        <v>0</v>
      </c>
      <c r="AL212" s="56">
        <f t="shared" ca="1" si="356"/>
        <v>0</v>
      </c>
      <c r="AM212" s="56">
        <f t="shared" ca="1" si="357"/>
        <v>0</v>
      </c>
      <c r="AN212" s="56">
        <f t="shared" ca="1" si="358"/>
        <v>0</v>
      </c>
      <c r="AO212" s="56">
        <f t="shared" ca="1" si="359"/>
        <v>0</v>
      </c>
      <c r="AP212" s="56">
        <f t="shared" ca="1" si="360"/>
        <v>0</v>
      </c>
      <c r="AQ212" s="56">
        <f t="shared" ca="1" si="361"/>
        <v>0</v>
      </c>
      <c r="AR212" s="56">
        <f t="shared" ca="1" si="362"/>
        <v>0</v>
      </c>
      <c r="AS212" s="56">
        <f t="shared" ca="1" si="363"/>
        <v>0</v>
      </c>
      <c r="AT212" s="56">
        <f t="shared" ca="1" si="364"/>
        <v>0</v>
      </c>
      <c r="AU212" s="56">
        <f t="shared" ca="1" si="365"/>
        <v>0</v>
      </c>
      <c r="AV212" s="56">
        <f t="shared" ca="1" si="366"/>
        <v>0</v>
      </c>
      <c r="AW212" s="56">
        <f t="shared" ca="1" si="367"/>
        <v>0</v>
      </c>
      <c r="AX212" s="56">
        <f t="shared" ca="1" si="368"/>
        <v>0</v>
      </c>
      <c r="AY212" s="56">
        <f t="shared" ca="1" si="369"/>
        <v>0</v>
      </c>
      <c r="AZ212" s="56">
        <f t="shared" ca="1" si="370"/>
        <v>0</v>
      </c>
      <c r="BA212" s="56">
        <f t="shared" ca="1" si="371"/>
        <v>0</v>
      </c>
      <c r="BB212" s="56">
        <f t="shared" ca="1" si="372"/>
        <v>0</v>
      </c>
      <c r="BC212" s="56">
        <f t="shared" ca="1" si="373"/>
        <v>0</v>
      </c>
      <c r="BD212" s="56">
        <f t="shared" ca="1" si="374"/>
        <v>0</v>
      </c>
      <c r="BE212" s="56">
        <f t="shared" ca="1" si="375"/>
        <v>0</v>
      </c>
      <c r="BF212" s="56">
        <f t="shared" ca="1" si="376"/>
        <v>0</v>
      </c>
      <c r="BG212" s="56">
        <f t="shared" ca="1" si="377"/>
        <v>0</v>
      </c>
      <c r="BH212" s="56">
        <f t="shared" ca="1" si="378"/>
        <v>0</v>
      </c>
      <c r="BI212" s="56">
        <f t="shared" ca="1" si="379"/>
        <v>0</v>
      </c>
      <c r="BJ212" s="56">
        <f t="shared" ca="1" si="380"/>
        <v>0</v>
      </c>
      <c r="BK212" s="56">
        <f t="shared" ca="1" si="381"/>
        <v>0</v>
      </c>
      <c r="BL212" s="56">
        <f t="shared" ca="1" si="382"/>
        <v>0</v>
      </c>
      <c r="BM212" s="56">
        <f t="shared" ca="1" si="383"/>
        <v>0</v>
      </c>
      <c r="BN212" s="56">
        <f t="shared" ca="1" si="384"/>
        <v>0</v>
      </c>
      <c r="BO212" s="56">
        <f t="shared" ca="1" si="385"/>
        <v>0</v>
      </c>
      <c r="BP212" s="56">
        <f t="shared" ca="1" si="386"/>
        <v>0</v>
      </c>
      <c r="BQ212" s="56">
        <f t="shared" ca="1" si="387"/>
        <v>0</v>
      </c>
      <c r="BR212" s="56">
        <f t="shared" ca="1" si="388"/>
        <v>0</v>
      </c>
      <c r="BS212" s="56">
        <f t="shared" ca="1" si="389"/>
        <v>0</v>
      </c>
      <c r="BT212" s="56">
        <f t="shared" ca="1" si="390"/>
        <v>0</v>
      </c>
      <c r="BU212" s="56">
        <f t="shared" ca="1" si="391"/>
        <v>0</v>
      </c>
      <c r="BV212" s="56">
        <f t="shared" ca="1" si="392"/>
        <v>0</v>
      </c>
      <c r="BW212" s="56">
        <f t="shared" ca="1" si="393"/>
        <v>0</v>
      </c>
      <c r="BX212" s="56">
        <f t="shared" ca="1" si="394"/>
        <v>0</v>
      </c>
      <c r="BY212" s="56">
        <f t="shared" ca="1" si="395"/>
        <v>0</v>
      </c>
      <c r="BZ212" s="56">
        <f t="shared" ca="1" si="396"/>
        <v>0</v>
      </c>
      <c r="CA212" s="56">
        <f t="shared" ca="1" si="397"/>
        <v>0</v>
      </c>
      <c r="CB212" s="56">
        <f t="shared" ca="1" si="398"/>
        <v>0</v>
      </c>
      <c r="CC212" s="56">
        <f t="shared" ca="1" si="399"/>
        <v>0</v>
      </c>
      <c r="CD212" s="56">
        <f t="shared" ca="1" si="400"/>
        <v>0</v>
      </c>
      <c r="CE212" s="56">
        <f t="shared" ca="1" si="401"/>
        <v>0</v>
      </c>
      <c r="CF212" s="56">
        <f t="shared" ca="1" si="402"/>
        <v>0</v>
      </c>
      <c r="CG212" s="56">
        <f t="shared" ca="1" si="403"/>
        <v>0</v>
      </c>
      <c r="CH212" s="56">
        <f t="shared" ca="1" si="404"/>
        <v>0</v>
      </c>
      <c r="CI212" s="56">
        <f t="shared" ca="1" si="405"/>
        <v>0</v>
      </c>
      <c r="CJ212" s="56">
        <f t="shared" ca="1" si="406"/>
        <v>0</v>
      </c>
      <c r="CK212" s="56">
        <f t="shared" ca="1" si="407"/>
        <v>0</v>
      </c>
      <c r="CL212" s="56">
        <f t="shared" ca="1" si="408"/>
        <v>0</v>
      </c>
      <c r="CM212" s="56">
        <f t="shared" ca="1" si="409"/>
        <v>0</v>
      </c>
      <c r="CN212" s="56">
        <f t="shared" ca="1" si="410"/>
        <v>0</v>
      </c>
      <c r="CO212" s="56">
        <f t="shared" ca="1" si="411"/>
        <v>0</v>
      </c>
      <c r="CP212" s="56">
        <f t="shared" ca="1" si="412"/>
        <v>0</v>
      </c>
      <c r="CQ212" s="56">
        <f t="shared" ca="1" si="413"/>
        <v>0</v>
      </c>
      <c r="CR212" s="56">
        <f t="shared" ca="1" si="414"/>
        <v>0</v>
      </c>
      <c r="CS212" s="56">
        <f t="shared" ca="1" si="415"/>
        <v>0</v>
      </c>
      <c r="CT212" s="56">
        <f t="shared" ca="1" si="416"/>
        <v>0</v>
      </c>
      <c r="CU212" s="56">
        <f t="shared" ca="1" si="417"/>
        <v>0</v>
      </c>
      <c r="CV212" s="56">
        <f t="shared" ca="1" si="418"/>
        <v>0</v>
      </c>
      <c r="CW212" s="56">
        <f t="shared" ca="1" si="419"/>
        <v>0</v>
      </c>
      <c r="CX212" s="56">
        <f t="shared" ca="1" si="420"/>
        <v>0</v>
      </c>
      <c r="CY212" s="56">
        <f t="shared" ca="1" si="421"/>
        <v>0</v>
      </c>
      <c r="CZ212" s="56">
        <f t="shared" ca="1" si="422"/>
        <v>0</v>
      </c>
      <c r="DA212" s="56">
        <f t="shared" ca="1" si="423"/>
        <v>0</v>
      </c>
      <c r="DB212" s="56">
        <f t="shared" ca="1" si="424"/>
        <v>0</v>
      </c>
      <c r="DC212" s="56">
        <f t="shared" ca="1" si="425"/>
        <v>0</v>
      </c>
      <c r="DD212" s="56">
        <f t="shared" ca="1" si="426"/>
        <v>0</v>
      </c>
      <c r="DE212" s="56">
        <f t="shared" ca="1" si="427"/>
        <v>0</v>
      </c>
    </row>
    <row r="213" spans="1:109" ht="19.5" customHeight="1">
      <c r="A213" s="47"/>
      <c r="B213" s="62" t="str">
        <f t="shared" ca="1" si="321"/>
        <v/>
      </c>
      <c r="C213" s="63"/>
      <c r="D213" s="56">
        <f t="shared" ca="1" si="322"/>
        <v>0</v>
      </c>
      <c r="E213" s="56">
        <f t="shared" ca="1" si="323"/>
        <v>0</v>
      </c>
      <c r="F213" s="56">
        <f t="shared" ca="1" si="324"/>
        <v>0</v>
      </c>
      <c r="G213" s="56">
        <f t="shared" ca="1" si="325"/>
        <v>0</v>
      </c>
      <c r="H213" s="56">
        <f t="shared" ca="1" si="326"/>
        <v>0</v>
      </c>
      <c r="I213" s="56">
        <f t="shared" ca="1" si="327"/>
        <v>0</v>
      </c>
      <c r="J213" s="56">
        <f t="shared" ca="1" si="328"/>
        <v>0</v>
      </c>
      <c r="K213" s="56">
        <f t="shared" ca="1" si="329"/>
        <v>0</v>
      </c>
      <c r="L213" s="56">
        <f t="shared" ca="1" si="330"/>
        <v>0</v>
      </c>
      <c r="M213" s="56">
        <f t="shared" ca="1" si="331"/>
        <v>0</v>
      </c>
      <c r="N213" s="56">
        <f t="shared" ca="1" si="332"/>
        <v>0</v>
      </c>
      <c r="O213" s="56">
        <f t="shared" ca="1" si="333"/>
        <v>0</v>
      </c>
      <c r="P213" s="56">
        <f t="shared" ca="1" si="334"/>
        <v>0</v>
      </c>
      <c r="Q213" s="56">
        <f t="shared" ca="1" si="335"/>
        <v>0</v>
      </c>
      <c r="R213" s="56">
        <f t="shared" ca="1" si="336"/>
        <v>0</v>
      </c>
      <c r="S213" s="56">
        <f t="shared" ca="1" si="337"/>
        <v>0</v>
      </c>
      <c r="T213" s="56">
        <f t="shared" ca="1" si="338"/>
        <v>0</v>
      </c>
      <c r="U213" s="56">
        <f t="shared" ca="1" si="339"/>
        <v>0</v>
      </c>
      <c r="V213" s="56">
        <f t="shared" ca="1" si="340"/>
        <v>0</v>
      </c>
      <c r="W213" s="56">
        <f t="shared" ca="1" si="341"/>
        <v>0</v>
      </c>
      <c r="X213" s="56">
        <f t="shared" ca="1" si="342"/>
        <v>0</v>
      </c>
      <c r="Y213" s="56">
        <f t="shared" ca="1" si="343"/>
        <v>0</v>
      </c>
      <c r="Z213" s="56">
        <f t="shared" ca="1" si="344"/>
        <v>0</v>
      </c>
      <c r="AA213" s="56">
        <f t="shared" ca="1" si="345"/>
        <v>0</v>
      </c>
      <c r="AB213" s="56">
        <f t="shared" ca="1" si="346"/>
        <v>0</v>
      </c>
      <c r="AC213" s="56">
        <f t="shared" ca="1" si="347"/>
        <v>0</v>
      </c>
      <c r="AD213" s="56">
        <f t="shared" ca="1" si="348"/>
        <v>0</v>
      </c>
      <c r="AE213" s="56">
        <f t="shared" ca="1" si="349"/>
        <v>0</v>
      </c>
      <c r="AF213" s="56">
        <f t="shared" ca="1" si="350"/>
        <v>0</v>
      </c>
      <c r="AG213" s="56">
        <f t="shared" ca="1" si="351"/>
        <v>0</v>
      </c>
      <c r="AH213" s="56">
        <f t="shared" ca="1" si="352"/>
        <v>0</v>
      </c>
      <c r="AI213" s="56">
        <f t="shared" ca="1" si="353"/>
        <v>0</v>
      </c>
      <c r="AJ213" s="56">
        <f t="shared" ca="1" si="354"/>
        <v>0</v>
      </c>
      <c r="AK213" s="56">
        <f t="shared" ca="1" si="355"/>
        <v>0</v>
      </c>
      <c r="AL213" s="56">
        <f t="shared" ca="1" si="356"/>
        <v>0</v>
      </c>
      <c r="AM213" s="56">
        <f t="shared" ca="1" si="357"/>
        <v>0</v>
      </c>
      <c r="AN213" s="56">
        <f t="shared" ca="1" si="358"/>
        <v>0</v>
      </c>
      <c r="AO213" s="56">
        <f t="shared" ca="1" si="359"/>
        <v>0</v>
      </c>
      <c r="AP213" s="56">
        <f t="shared" ca="1" si="360"/>
        <v>0</v>
      </c>
      <c r="AQ213" s="56">
        <f t="shared" ca="1" si="361"/>
        <v>0</v>
      </c>
      <c r="AR213" s="56">
        <f t="shared" ca="1" si="362"/>
        <v>0</v>
      </c>
      <c r="AS213" s="56">
        <f t="shared" ca="1" si="363"/>
        <v>0</v>
      </c>
      <c r="AT213" s="56">
        <f t="shared" ca="1" si="364"/>
        <v>0</v>
      </c>
      <c r="AU213" s="56">
        <f t="shared" ca="1" si="365"/>
        <v>0</v>
      </c>
      <c r="AV213" s="56">
        <f t="shared" ca="1" si="366"/>
        <v>0</v>
      </c>
      <c r="AW213" s="56">
        <f t="shared" ca="1" si="367"/>
        <v>0</v>
      </c>
      <c r="AX213" s="56">
        <f t="shared" ca="1" si="368"/>
        <v>0</v>
      </c>
      <c r="AY213" s="56">
        <f t="shared" ca="1" si="369"/>
        <v>0</v>
      </c>
      <c r="AZ213" s="56">
        <f t="shared" ca="1" si="370"/>
        <v>0</v>
      </c>
      <c r="BA213" s="56">
        <f t="shared" ca="1" si="371"/>
        <v>0</v>
      </c>
      <c r="BB213" s="56">
        <f t="shared" ca="1" si="372"/>
        <v>0</v>
      </c>
      <c r="BC213" s="56">
        <f t="shared" ca="1" si="373"/>
        <v>0</v>
      </c>
      <c r="BD213" s="56">
        <f t="shared" ca="1" si="374"/>
        <v>0</v>
      </c>
      <c r="BE213" s="56">
        <f t="shared" ca="1" si="375"/>
        <v>0</v>
      </c>
      <c r="BF213" s="56">
        <f t="shared" ca="1" si="376"/>
        <v>0</v>
      </c>
      <c r="BG213" s="56">
        <f t="shared" ca="1" si="377"/>
        <v>0</v>
      </c>
      <c r="BH213" s="56">
        <f t="shared" ca="1" si="378"/>
        <v>0</v>
      </c>
      <c r="BI213" s="56">
        <f t="shared" ca="1" si="379"/>
        <v>0</v>
      </c>
      <c r="BJ213" s="56">
        <f t="shared" ca="1" si="380"/>
        <v>0</v>
      </c>
      <c r="BK213" s="56">
        <f t="shared" ca="1" si="381"/>
        <v>0</v>
      </c>
      <c r="BL213" s="56">
        <f t="shared" ca="1" si="382"/>
        <v>0</v>
      </c>
      <c r="BM213" s="56">
        <f t="shared" ca="1" si="383"/>
        <v>0</v>
      </c>
      <c r="BN213" s="56">
        <f t="shared" ca="1" si="384"/>
        <v>0</v>
      </c>
      <c r="BO213" s="56">
        <f t="shared" ca="1" si="385"/>
        <v>0</v>
      </c>
      <c r="BP213" s="56">
        <f t="shared" ca="1" si="386"/>
        <v>0</v>
      </c>
      <c r="BQ213" s="56">
        <f t="shared" ca="1" si="387"/>
        <v>0</v>
      </c>
      <c r="BR213" s="56">
        <f t="shared" ca="1" si="388"/>
        <v>0</v>
      </c>
      <c r="BS213" s="56">
        <f t="shared" ca="1" si="389"/>
        <v>0</v>
      </c>
      <c r="BT213" s="56">
        <f t="shared" ca="1" si="390"/>
        <v>0</v>
      </c>
      <c r="BU213" s="56">
        <f t="shared" ca="1" si="391"/>
        <v>0</v>
      </c>
      <c r="BV213" s="56">
        <f t="shared" ca="1" si="392"/>
        <v>0</v>
      </c>
      <c r="BW213" s="56">
        <f t="shared" ca="1" si="393"/>
        <v>0</v>
      </c>
      <c r="BX213" s="56">
        <f t="shared" ca="1" si="394"/>
        <v>0</v>
      </c>
      <c r="BY213" s="56">
        <f t="shared" ca="1" si="395"/>
        <v>0</v>
      </c>
      <c r="BZ213" s="56">
        <f t="shared" ca="1" si="396"/>
        <v>0</v>
      </c>
      <c r="CA213" s="56">
        <f t="shared" ca="1" si="397"/>
        <v>0</v>
      </c>
      <c r="CB213" s="56">
        <f t="shared" ca="1" si="398"/>
        <v>0</v>
      </c>
      <c r="CC213" s="56">
        <f t="shared" ca="1" si="399"/>
        <v>0</v>
      </c>
      <c r="CD213" s="56">
        <f t="shared" ca="1" si="400"/>
        <v>0</v>
      </c>
      <c r="CE213" s="56">
        <f t="shared" ca="1" si="401"/>
        <v>0</v>
      </c>
      <c r="CF213" s="56">
        <f t="shared" ca="1" si="402"/>
        <v>0</v>
      </c>
      <c r="CG213" s="56">
        <f t="shared" ca="1" si="403"/>
        <v>0</v>
      </c>
      <c r="CH213" s="56">
        <f t="shared" ca="1" si="404"/>
        <v>0</v>
      </c>
      <c r="CI213" s="56">
        <f t="shared" ca="1" si="405"/>
        <v>0</v>
      </c>
      <c r="CJ213" s="56">
        <f t="shared" ca="1" si="406"/>
        <v>0</v>
      </c>
      <c r="CK213" s="56">
        <f t="shared" ca="1" si="407"/>
        <v>0</v>
      </c>
      <c r="CL213" s="56">
        <f t="shared" ca="1" si="408"/>
        <v>0</v>
      </c>
      <c r="CM213" s="56">
        <f t="shared" ca="1" si="409"/>
        <v>0</v>
      </c>
      <c r="CN213" s="56">
        <f t="shared" ca="1" si="410"/>
        <v>0</v>
      </c>
      <c r="CO213" s="56">
        <f t="shared" ca="1" si="411"/>
        <v>0</v>
      </c>
      <c r="CP213" s="56">
        <f t="shared" ca="1" si="412"/>
        <v>0</v>
      </c>
      <c r="CQ213" s="56">
        <f t="shared" ca="1" si="413"/>
        <v>0</v>
      </c>
      <c r="CR213" s="56">
        <f t="shared" ca="1" si="414"/>
        <v>0</v>
      </c>
      <c r="CS213" s="56">
        <f t="shared" ca="1" si="415"/>
        <v>0</v>
      </c>
      <c r="CT213" s="56">
        <f t="shared" ca="1" si="416"/>
        <v>0</v>
      </c>
      <c r="CU213" s="56">
        <f t="shared" ca="1" si="417"/>
        <v>0</v>
      </c>
      <c r="CV213" s="56">
        <f t="shared" ca="1" si="418"/>
        <v>0</v>
      </c>
      <c r="CW213" s="56">
        <f t="shared" ca="1" si="419"/>
        <v>0</v>
      </c>
      <c r="CX213" s="56">
        <f t="shared" ca="1" si="420"/>
        <v>0</v>
      </c>
      <c r="CY213" s="56">
        <f t="shared" ca="1" si="421"/>
        <v>0</v>
      </c>
      <c r="CZ213" s="56">
        <f t="shared" ca="1" si="422"/>
        <v>0</v>
      </c>
      <c r="DA213" s="56">
        <f t="shared" ca="1" si="423"/>
        <v>0</v>
      </c>
      <c r="DB213" s="56">
        <f t="shared" ca="1" si="424"/>
        <v>0</v>
      </c>
      <c r="DC213" s="56">
        <f t="shared" ca="1" si="425"/>
        <v>0</v>
      </c>
      <c r="DD213" s="56">
        <f t="shared" ca="1" si="426"/>
        <v>0</v>
      </c>
      <c r="DE213" s="56">
        <f t="shared" ca="1" si="427"/>
        <v>0</v>
      </c>
    </row>
    <row r="214" spans="1:109" ht="19.5" customHeight="1">
      <c r="A214" s="47"/>
      <c r="B214" s="62" t="str">
        <f t="shared" ca="1" si="321"/>
        <v/>
      </c>
      <c r="C214" s="63"/>
      <c r="D214" s="56">
        <f t="shared" ca="1" si="322"/>
        <v>0</v>
      </c>
      <c r="E214" s="56">
        <f t="shared" ca="1" si="323"/>
        <v>0</v>
      </c>
      <c r="F214" s="56">
        <f t="shared" ca="1" si="324"/>
        <v>0</v>
      </c>
      <c r="G214" s="56">
        <f t="shared" ca="1" si="325"/>
        <v>0</v>
      </c>
      <c r="H214" s="56">
        <f t="shared" ca="1" si="326"/>
        <v>0</v>
      </c>
      <c r="I214" s="56">
        <f t="shared" ca="1" si="327"/>
        <v>0</v>
      </c>
      <c r="J214" s="56">
        <f t="shared" ca="1" si="328"/>
        <v>0</v>
      </c>
      <c r="K214" s="56">
        <f t="shared" ca="1" si="329"/>
        <v>0</v>
      </c>
      <c r="L214" s="56">
        <f t="shared" ca="1" si="330"/>
        <v>0</v>
      </c>
      <c r="M214" s="56">
        <f t="shared" ca="1" si="331"/>
        <v>0</v>
      </c>
      <c r="N214" s="56">
        <f t="shared" ca="1" si="332"/>
        <v>0</v>
      </c>
      <c r="O214" s="56">
        <f t="shared" ca="1" si="333"/>
        <v>0</v>
      </c>
      <c r="P214" s="56">
        <f t="shared" ca="1" si="334"/>
        <v>0</v>
      </c>
      <c r="Q214" s="56">
        <f t="shared" ca="1" si="335"/>
        <v>0</v>
      </c>
      <c r="R214" s="56">
        <f t="shared" ca="1" si="336"/>
        <v>0</v>
      </c>
      <c r="S214" s="56">
        <f t="shared" ca="1" si="337"/>
        <v>0</v>
      </c>
      <c r="T214" s="56">
        <f t="shared" ca="1" si="338"/>
        <v>0</v>
      </c>
      <c r="U214" s="56">
        <f t="shared" ca="1" si="339"/>
        <v>0</v>
      </c>
      <c r="V214" s="56">
        <f t="shared" ca="1" si="340"/>
        <v>0</v>
      </c>
      <c r="W214" s="56">
        <f t="shared" ca="1" si="341"/>
        <v>0</v>
      </c>
      <c r="X214" s="56">
        <f t="shared" ca="1" si="342"/>
        <v>0</v>
      </c>
      <c r="Y214" s="56">
        <f t="shared" ca="1" si="343"/>
        <v>0</v>
      </c>
      <c r="Z214" s="56">
        <f t="shared" ca="1" si="344"/>
        <v>0</v>
      </c>
      <c r="AA214" s="56">
        <f t="shared" ca="1" si="345"/>
        <v>0</v>
      </c>
      <c r="AB214" s="56">
        <f t="shared" ca="1" si="346"/>
        <v>0</v>
      </c>
      <c r="AC214" s="56">
        <f t="shared" ca="1" si="347"/>
        <v>0</v>
      </c>
      <c r="AD214" s="56">
        <f t="shared" ca="1" si="348"/>
        <v>0</v>
      </c>
      <c r="AE214" s="56">
        <f t="shared" ca="1" si="349"/>
        <v>0</v>
      </c>
      <c r="AF214" s="56">
        <f t="shared" ca="1" si="350"/>
        <v>0</v>
      </c>
      <c r="AG214" s="56">
        <f t="shared" ca="1" si="351"/>
        <v>0</v>
      </c>
      <c r="AH214" s="56">
        <f t="shared" ca="1" si="352"/>
        <v>0</v>
      </c>
      <c r="AI214" s="56">
        <f t="shared" ca="1" si="353"/>
        <v>0</v>
      </c>
      <c r="AJ214" s="56">
        <f t="shared" ca="1" si="354"/>
        <v>0</v>
      </c>
      <c r="AK214" s="56">
        <f t="shared" ca="1" si="355"/>
        <v>0</v>
      </c>
      <c r="AL214" s="56">
        <f t="shared" ca="1" si="356"/>
        <v>0</v>
      </c>
      <c r="AM214" s="56">
        <f t="shared" ca="1" si="357"/>
        <v>0</v>
      </c>
      <c r="AN214" s="56">
        <f t="shared" ca="1" si="358"/>
        <v>0</v>
      </c>
      <c r="AO214" s="56">
        <f t="shared" ca="1" si="359"/>
        <v>0</v>
      </c>
      <c r="AP214" s="56">
        <f t="shared" ca="1" si="360"/>
        <v>0</v>
      </c>
      <c r="AQ214" s="56">
        <f t="shared" ca="1" si="361"/>
        <v>0</v>
      </c>
      <c r="AR214" s="56">
        <f t="shared" ca="1" si="362"/>
        <v>0</v>
      </c>
      <c r="AS214" s="56">
        <f t="shared" ca="1" si="363"/>
        <v>0</v>
      </c>
      <c r="AT214" s="56">
        <f t="shared" ca="1" si="364"/>
        <v>0</v>
      </c>
      <c r="AU214" s="56">
        <f t="shared" ca="1" si="365"/>
        <v>0</v>
      </c>
      <c r="AV214" s="56">
        <f t="shared" ca="1" si="366"/>
        <v>0</v>
      </c>
      <c r="AW214" s="56">
        <f t="shared" ca="1" si="367"/>
        <v>0</v>
      </c>
      <c r="AX214" s="56">
        <f t="shared" ca="1" si="368"/>
        <v>0</v>
      </c>
      <c r="AY214" s="56">
        <f t="shared" ca="1" si="369"/>
        <v>0</v>
      </c>
      <c r="AZ214" s="56">
        <f t="shared" ca="1" si="370"/>
        <v>0</v>
      </c>
      <c r="BA214" s="56">
        <f t="shared" ca="1" si="371"/>
        <v>0</v>
      </c>
      <c r="BB214" s="56">
        <f t="shared" ca="1" si="372"/>
        <v>0</v>
      </c>
      <c r="BC214" s="56">
        <f t="shared" ca="1" si="373"/>
        <v>0</v>
      </c>
      <c r="BD214" s="56">
        <f t="shared" ca="1" si="374"/>
        <v>0</v>
      </c>
      <c r="BE214" s="56">
        <f t="shared" ca="1" si="375"/>
        <v>0</v>
      </c>
      <c r="BF214" s="56">
        <f t="shared" ca="1" si="376"/>
        <v>0</v>
      </c>
      <c r="BG214" s="56">
        <f t="shared" ca="1" si="377"/>
        <v>0</v>
      </c>
      <c r="BH214" s="56">
        <f t="shared" ca="1" si="378"/>
        <v>0</v>
      </c>
      <c r="BI214" s="56">
        <f t="shared" ca="1" si="379"/>
        <v>0</v>
      </c>
      <c r="BJ214" s="56">
        <f t="shared" ca="1" si="380"/>
        <v>0</v>
      </c>
      <c r="BK214" s="56">
        <f t="shared" ca="1" si="381"/>
        <v>0</v>
      </c>
      <c r="BL214" s="56">
        <f t="shared" ca="1" si="382"/>
        <v>0</v>
      </c>
      <c r="BM214" s="56">
        <f t="shared" ca="1" si="383"/>
        <v>0</v>
      </c>
      <c r="BN214" s="56">
        <f t="shared" ca="1" si="384"/>
        <v>0</v>
      </c>
      <c r="BO214" s="56">
        <f t="shared" ca="1" si="385"/>
        <v>0</v>
      </c>
      <c r="BP214" s="56">
        <f t="shared" ca="1" si="386"/>
        <v>0</v>
      </c>
      <c r="BQ214" s="56">
        <f t="shared" ca="1" si="387"/>
        <v>0</v>
      </c>
      <c r="BR214" s="56">
        <f t="shared" ca="1" si="388"/>
        <v>0</v>
      </c>
      <c r="BS214" s="56">
        <f t="shared" ca="1" si="389"/>
        <v>0</v>
      </c>
      <c r="BT214" s="56">
        <f t="shared" ca="1" si="390"/>
        <v>0</v>
      </c>
      <c r="BU214" s="56">
        <f t="shared" ca="1" si="391"/>
        <v>0</v>
      </c>
      <c r="BV214" s="56">
        <f t="shared" ca="1" si="392"/>
        <v>0</v>
      </c>
      <c r="BW214" s="56">
        <f t="shared" ca="1" si="393"/>
        <v>0</v>
      </c>
      <c r="BX214" s="56">
        <f t="shared" ca="1" si="394"/>
        <v>0</v>
      </c>
      <c r="BY214" s="56">
        <f t="shared" ca="1" si="395"/>
        <v>0</v>
      </c>
      <c r="BZ214" s="56">
        <f t="shared" ca="1" si="396"/>
        <v>0</v>
      </c>
      <c r="CA214" s="56">
        <f t="shared" ca="1" si="397"/>
        <v>0</v>
      </c>
      <c r="CB214" s="56">
        <f t="shared" ca="1" si="398"/>
        <v>0</v>
      </c>
      <c r="CC214" s="56">
        <f t="shared" ca="1" si="399"/>
        <v>0</v>
      </c>
      <c r="CD214" s="56">
        <f t="shared" ca="1" si="400"/>
        <v>0</v>
      </c>
      <c r="CE214" s="56">
        <f t="shared" ca="1" si="401"/>
        <v>0</v>
      </c>
      <c r="CF214" s="56">
        <f t="shared" ca="1" si="402"/>
        <v>0</v>
      </c>
      <c r="CG214" s="56">
        <f t="shared" ca="1" si="403"/>
        <v>0</v>
      </c>
      <c r="CH214" s="56">
        <f t="shared" ca="1" si="404"/>
        <v>0</v>
      </c>
      <c r="CI214" s="56">
        <f t="shared" ca="1" si="405"/>
        <v>0</v>
      </c>
      <c r="CJ214" s="56">
        <f t="shared" ca="1" si="406"/>
        <v>0</v>
      </c>
      <c r="CK214" s="56">
        <f t="shared" ca="1" si="407"/>
        <v>0</v>
      </c>
      <c r="CL214" s="56">
        <f t="shared" ca="1" si="408"/>
        <v>0</v>
      </c>
      <c r="CM214" s="56">
        <f t="shared" ca="1" si="409"/>
        <v>0</v>
      </c>
      <c r="CN214" s="56">
        <f t="shared" ca="1" si="410"/>
        <v>0</v>
      </c>
      <c r="CO214" s="56">
        <f t="shared" ca="1" si="411"/>
        <v>0</v>
      </c>
      <c r="CP214" s="56">
        <f t="shared" ca="1" si="412"/>
        <v>0</v>
      </c>
      <c r="CQ214" s="56">
        <f t="shared" ca="1" si="413"/>
        <v>0</v>
      </c>
      <c r="CR214" s="56">
        <f t="shared" ca="1" si="414"/>
        <v>0</v>
      </c>
      <c r="CS214" s="56">
        <f t="shared" ca="1" si="415"/>
        <v>0</v>
      </c>
      <c r="CT214" s="56">
        <f t="shared" ca="1" si="416"/>
        <v>0</v>
      </c>
      <c r="CU214" s="56">
        <f t="shared" ca="1" si="417"/>
        <v>0</v>
      </c>
      <c r="CV214" s="56">
        <f t="shared" ca="1" si="418"/>
        <v>0</v>
      </c>
      <c r="CW214" s="56">
        <f t="shared" ca="1" si="419"/>
        <v>0</v>
      </c>
      <c r="CX214" s="56">
        <f t="shared" ca="1" si="420"/>
        <v>0</v>
      </c>
      <c r="CY214" s="56">
        <f t="shared" ca="1" si="421"/>
        <v>0</v>
      </c>
      <c r="CZ214" s="56">
        <f t="shared" ca="1" si="422"/>
        <v>0</v>
      </c>
      <c r="DA214" s="56">
        <f t="shared" ca="1" si="423"/>
        <v>0</v>
      </c>
      <c r="DB214" s="56">
        <f t="shared" ca="1" si="424"/>
        <v>0</v>
      </c>
      <c r="DC214" s="56">
        <f t="shared" ca="1" si="425"/>
        <v>0</v>
      </c>
      <c r="DD214" s="56">
        <f t="shared" ca="1" si="426"/>
        <v>0</v>
      </c>
      <c r="DE214" s="56">
        <f t="shared" ca="1" si="427"/>
        <v>0</v>
      </c>
    </row>
    <row r="215" spans="1:109" ht="19.5" customHeight="1">
      <c r="A215" s="47"/>
      <c r="B215" s="62" t="str">
        <f t="shared" ca="1" si="321"/>
        <v/>
      </c>
      <c r="C215" s="63"/>
      <c r="D215" s="56">
        <f t="shared" ca="1" si="322"/>
        <v>0</v>
      </c>
      <c r="E215" s="56">
        <f t="shared" ca="1" si="323"/>
        <v>0</v>
      </c>
      <c r="F215" s="56">
        <f t="shared" ca="1" si="324"/>
        <v>0</v>
      </c>
      <c r="G215" s="56">
        <f t="shared" ca="1" si="325"/>
        <v>0</v>
      </c>
      <c r="H215" s="56">
        <f t="shared" ca="1" si="326"/>
        <v>0</v>
      </c>
      <c r="I215" s="56">
        <f t="shared" ca="1" si="327"/>
        <v>0</v>
      </c>
      <c r="J215" s="56">
        <f t="shared" ca="1" si="328"/>
        <v>0</v>
      </c>
      <c r="K215" s="56">
        <f t="shared" ca="1" si="329"/>
        <v>0</v>
      </c>
      <c r="L215" s="56">
        <f t="shared" ca="1" si="330"/>
        <v>0</v>
      </c>
      <c r="M215" s="56">
        <f t="shared" ca="1" si="331"/>
        <v>0</v>
      </c>
      <c r="N215" s="56">
        <f t="shared" ca="1" si="332"/>
        <v>0</v>
      </c>
      <c r="O215" s="56">
        <f t="shared" ca="1" si="333"/>
        <v>0</v>
      </c>
      <c r="P215" s="56">
        <f t="shared" ca="1" si="334"/>
        <v>0</v>
      </c>
      <c r="Q215" s="56">
        <f t="shared" ca="1" si="335"/>
        <v>0</v>
      </c>
      <c r="R215" s="56">
        <f t="shared" ca="1" si="336"/>
        <v>0</v>
      </c>
      <c r="S215" s="56">
        <f t="shared" ca="1" si="337"/>
        <v>0</v>
      </c>
      <c r="T215" s="56">
        <f t="shared" ca="1" si="338"/>
        <v>0</v>
      </c>
      <c r="U215" s="56">
        <f t="shared" ca="1" si="339"/>
        <v>0</v>
      </c>
      <c r="V215" s="56">
        <f t="shared" ca="1" si="340"/>
        <v>0</v>
      </c>
      <c r="W215" s="56">
        <f t="shared" ca="1" si="341"/>
        <v>0</v>
      </c>
      <c r="X215" s="56">
        <f t="shared" ca="1" si="342"/>
        <v>0</v>
      </c>
      <c r="Y215" s="56">
        <f t="shared" ca="1" si="343"/>
        <v>0</v>
      </c>
      <c r="Z215" s="56">
        <f t="shared" ca="1" si="344"/>
        <v>0</v>
      </c>
      <c r="AA215" s="56">
        <f t="shared" ca="1" si="345"/>
        <v>0</v>
      </c>
      <c r="AB215" s="56">
        <f t="shared" ca="1" si="346"/>
        <v>0</v>
      </c>
      <c r="AC215" s="56">
        <f t="shared" ca="1" si="347"/>
        <v>0</v>
      </c>
      <c r="AD215" s="56">
        <f t="shared" ca="1" si="348"/>
        <v>0</v>
      </c>
      <c r="AE215" s="56">
        <f t="shared" ca="1" si="349"/>
        <v>0</v>
      </c>
      <c r="AF215" s="56">
        <f t="shared" ca="1" si="350"/>
        <v>0</v>
      </c>
      <c r="AG215" s="56">
        <f t="shared" ca="1" si="351"/>
        <v>0</v>
      </c>
      <c r="AH215" s="56">
        <f t="shared" ca="1" si="352"/>
        <v>0</v>
      </c>
      <c r="AI215" s="56">
        <f t="shared" ca="1" si="353"/>
        <v>0</v>
      </c>
      <c r="AJ215" s="56">
        <f t="shared" ca="1" si="354"/>
        <v>0</v>
      </c>
      <c r="AK215" s="56">
        <f t="shared" ca="1" si="355"/>
        <v>0</v>
      </c>
      <c r="AL215" s="56">
        <f t="shared" ca="1" si="356"/>
        <v>0</v>
      </c>
      <c r="AM215" s="56">
        <f t="shared" ca="1" si="357"/>
        <v>0</v>
      </c>
      <c r="AN215" s="56">
        <f t="shared" ca="1" si="358"/>
        <v>0</v>
      </c>
      <c r="AO215" s="56">
        <f t="shared" ca="1" si="359"/>
        <v>0</v>
      </c>
      <c r="AP215" s="56">
        <f t="shared" ca="1" si="360"/>
        <v>0</v>
      </c>
      <c r="AQ215" s="56">
        <f t="shared" ca="1" si="361"/>
        <v>0</v>
      </c>
      <c r="AR215" s="56">
        <f t="shared" ca="1" si="362"/>
        <v>0</v>
      </c>
      <c r="AS215" s="56">
        <f t="shared" ca="1" si="363"/>
        <v>0</v>
      </c>
      <c r="AT215" s="56">
        <f t="shared" ca="1" si="364"/>
        <v>0</v>
      </c>
      <c r="AU215" s="56">
        <f t="shared" ca="1" si="365"/>
        <v>0</v>
      </c>
      <c r="AV215" s="56">
        <f t="shared" ca="1" si="366"/>
        <v>0</v>
      </c>
      <c r="AW215" s="56">
        <f t="shared" ca="1" si="367"/>
        <v>0</v>
      </c>
      <c r="AX215" s="56">
        <f t="shared" ca="1" si="368"/>
        <v>0</v>
      </c>
      <c r="AY215" s="56">
        <f t="shared" ca="1" si="369"/>
        <v>0</v>
      </c>
      <c r="AZ215" s="56">
        <f t="shared" ca="1" si="370"/>
        <v>0</v>
      </c>
      <c r="BA215" s="56">
        <f t="shared" ca="1" si="371"/>
        <v>0</v>
      </c>
      <c r="BB215" s="56">
        <f t="shared" ca="1" si="372"/>
        <v>0</v>
      </c>
      <c r="BC215" s="56">
        <f t="shared" ca="1" si="373"/>
        <v>0</v>
      </c>
      <c r="BD215" s="56">
        <f t="shared" ca="1" si="374"/>
        <v>0</v>
      </c>
      <c r="BE215" s="56">
        <f t="shared" ca="1" si="375"/>
        <v>0</v>
      </c>
      <c r="BF215" s="56">
        <f t="shared" ca="1" si="376"/>
        <v>0</v>
      </c>
      <c r="BG215" s="56">
        <f t="shared" ca="1" si="377"/>
        <v>0</v>
      </c>
      <c r="BH215" s="56">
        <f t="shared" ca="1" si="378"/>
        <v>0</v>
      </c>
      <c r="BI215" s="56">
        <f t="shared" ca="1" si="379"/>
        <v>0</v>
      </c>
      <c r="BJ215" s="56">
        <f t="shared" ca="1" si="380"/>
        <v>0</v>
      </c>
      <c r="BK215" s="56">
        <f t="shared" ca="1" si="381"/>
        <v>0</v>
      </c>
      <c r="BL215" s="56">
        <f t="shared" ca="1" si="382"/>
        <v>0</v>
      </c>
      <c r="BM215" s="56">
        <f t="shared" ca="1" si="383"/>
        <v>0</v>
      </c>
      <c r="BN215" s="56">
        <f t="shared" ca="1" si="384"/>
        <v>0</v>
      </c>
      <c r="BO215" s="56">
        <f t="shared" ca="1" si="385"/>
        <v>0</v>
      </c>
      <c r="BP215" s="56">
        <f t="shared" ca="1" si="386"/>
        <v>0</v>
      </c>
      <c r="BQ215" s="56">
        <f t="shared" ca="1" si="387"/>
        <v>0</v>
      </c>
      <c r="BR215" s="56">
        <f t="shared" ca="1" si="388"/>
        <v>0</v>
      </c>
      <c r="BS215" s="56">
        <f t="shared" ca="1" si="389"/>
        <v>0</v>
      </c>
      <c r="BT215" s="56">
        <f t="shared" ca="1" si="390"/>
        <v>0</v>
      </c>
      <c r="BU215" s="56">
        <f t="shared" ca="1" si="391"/>
        <v>0</v>
      </c>
      <c r="BV215" s="56">
        <f t="shared" ca="1" si="392"/>
        <v>0</v>
      </c>
      <c r="BW215" s="56">
        <f t="shared" ca="1" si="393"/>
        <v>0</v>
      </c>
      <c r="BX215" s="56">
        <f t="shared" ca="1" si="394"/>
        <v>0</v>
      </c>
      <c r="BY215" s="56">
        <f t="shared" ca="1" si="395"/>
        <v>0</v>
      </c>
      <c r="BZ215" s="56">
        <f t="shared" ca="1" si="396"/>
        <v>0</v>
      </c>
      <c r="CA215" s="56">
        <f t="shared" ca="1" si="397"/>
        <v>0</v>
      </c>
      <c r="CB215" s="56">
        <f t="shared" ca="1" si="398"/>
        <v>0</v>
      </c>
      <c r="CC215" s="56">
        <f t="shared" ca="1" si="399"/>
        <v>0</v>
      </c>
      <c r="CD215" s="56">
        <f t="shared" ca="1" si="400"/>
        <v>0</v>
      </c>
      <c r="CE215" s="56">
        <f t="shared" ca="1" si="401"/>
        <v>0</v>
      </c>
      <c r="CF215" s="56">
        <f t="shared" ca="1" si="402"/>
        <v>0</v>
      </c>
      <c r="CG215" s="56">
        <f t="shared" ca="1" si="403"/>
        <v>0</v>
      </c>
      <c r="CH215" s="56">
        <f t="shared" ca="1" si="404"/>
        <v>0</v>
      </c>
      <c r="CI215" s="56">
        <f t="shared" ca="1" si="405"/>
        <v>0</v>
      </c>
      <c r="CJ215" s="56">
        <f t="shared" ca="1" si="406"/>
        <v>0</v>
      </c>
      <c r="CK215" s="56">
        <f t="shared" ca="1" si="407"/>
        <v>0</v>
      </c>
      <c r="CL215" s="56">
        <f t="shared" ca="1" si="408"/>
        <v>0</v>
      </c>
      <c r="CM215" s="56">
        <f t="shared" ca="1" si="409"/>
        <v>0</v>
      </c>
      <c r="CN215" s="56">
        <f t="shared" ca="1" si="410"/>
        <v>0</v>
      </c>
      <c r="CO215" s="56">
        <f t="shared" ca="1" si="411"/>
        <v>0</v>
      </c>
      <c r="CP215" s="56">
        <f t="shared" ca="1" si="412"/>
        <v>0</v>
      </c>
      <c r="CQ215" s="56">
        <f t="shared" ca="1" si="413"/>
        <v>0</v>
      </c>
      <c r="CR215" s="56">
        <f t="shared" ca="1" si="414"/>
        <v>0</v>
      </c>
      <c r="CS215" s="56">
        <f t="shared" ca="1" si="415"/>
        <v>0</v>
      </c>
      <c r="CT215" s="56">
        <f t="shared" ca="1" si="416"/>
        <v>0</v>
      </c>
      <c r="CU215" s="56">
        <f t="shared" ca="1" si="417"/>
        <v>0</v>
      </c>
      <c r="CV215" s="56">
        <f t="shared" ca="1" si="418"/>
        <v>0</v>
      </c>
      <c r="CW215" s="56">
        <f t="shared" ca="1" si="419"/>
        <v>0</v>
      </c>
      <c r="CX215" s="56">
        <f t="shared" ca="1" si="420"/>
        <v>0</v>
      </c>
      <c r="CY215" s="56">
        <f t="shared" ca="1" si="421"/>
        <v>0</v>
      </c>
      <c r="CZ215" s="56">
        <f t="shared" ca="1" si="422"/>
        <v>0</v>
      </c>
      <c r="DA215" s="56">
        <f t="shared" ca="1" si="423"/>
        <v>0</v>
      </c>
      <c r="DB215" s="56">
        <f t="shared" ca="1" si="424"/>
        <v>0</v>
      </c>
      <c r="DC215" s="56">
        <f t="shared" ca="1" si="425"/>
        <v>0</v>
      </c>
      <c r="DD215" s="56">
        <f t="shared" ca="1" si="426"/>
        <v>0</v>
      </c>
      <c r="DE215" s="56">
        <f t="shared" ca="1" si="427"/>
        <v>0</v>
      </c>
    </row>
    <row r="216" spans="1:109" ht="19.5" customHeight="1">
      <c r="A216" s="47"/>
      <c r="B216" s="62" t="str">
        <f t="shared" ca="1" si="321"/>
        <v/>
      </c>
      <c r="C216" s="63"/>
      <c r="D216" s="56">
        <f t="shared" ca="1" si="322"/>
        <v>0</v>
      </c>
      <c r="E216" s="56">
        <f t="shared" ca="1" si="323"/>
        <v>0</v>
      </c>
      <c r="F216" s="56">
        <f t="shared" ca="1" si="324"/>
        <v>0</v>
      </c>
      <c r="G216" s="56">
        <f t="shared" ca="1" si="325"/>
        <v>0</v>
      </c>
      <c r="H216" s="56">
        <f t="shared" ca="1" si="326"/>
        <v>0</v>
      </c>
      <c r="I216" s="56">
        <f t="shared" ca="1" si="327"/>
        <v>0</v>
      </c>
      <c r="J216" s="56">
        <f t="shared" ca="1" si="328"/>
        <v>0</v>
      </c>
      <c r="K216" s="56">
        <f t="shared" ca="1" si="329"/>
        <v>0</v>
      </c>
      <c r="L216" s="56">
        <f t="shared" ca="1" si="330"/>
        <v>0</v>
      </c>
      <c r="M216" s="56">
        <f t="shared" ca="1" si="331"/>
        <v>0</v>
      </c>
      <c r="N216" s="56">
        <f t="shared" ca="1" si="332"/>
        <v>0</v>
      </c>
      <c r="O216" s="56">
        <f t="shared" ca="1" si="333"/>
        <v>0</v>
      </c>
      <c r="P216" s="56">
        <f t="shared" ca="1" si="334"/>
        <v>0</v>
      </c>
      <c r="Q216" s="56">
        <f t="shared" ca="1" si="335"/>
        <v>0</v>
      </c>
      <c r="R216" s="56">
        <f t="shared" ca="1" si="336"/>
        <v>0</v>
      </c>
      <c r="S216" s="56">
        <f t="shared" ca="1" si="337"/>
        <v>0</v>
      </c>
      <c r="T216" s="56">
        <f t="shared" ca="1" si="338"/>
        <v>0</v>
      </c>
      <c r="U216" s="56">
        <f t="shared" ca="1" si="339"/>
        <v>0</v>
      </c>
      <c r="V216" s="56">
        <f t="shared" ca="1" si="340"/>
        <v>0</v>
      </c>
      <c r="W216" s="56">
        <f t="shared" ca="1" si="341"/>
        <v>0</v>
      </c>
      <c r="X216" s="56">
        <f t="shared" ca="1" si="342"/>
        <v>0</v>
      </c>
      <c r="Y216" s="56">
        <f t="shared" ca="1" si="343"/>
        <v>0</v>
      </c>
      <c r="Z216" s="56">
        <f t="shared" ca="1" si="344"/>
        <v>0</v>
      </c>
      <c r="AA216" s="56">
        <f t="shared" ca="1" si="345"/>
        <v>0</v>
      </c>
      <c r="AB216" s="56">
        <f t="shared" ca="1" si="346"/>
        <v>0</v>
      </c>
      <c r="AC216" s="56">
        <f t="shared" ca="1" si="347"/>
        <v>0</v>
      </c>
      <c r="AD216" s="56">
        <f t="shared" ca="1" si="348"/>
        <v>0</v>
      </c>
      <c r="AE216" s="56">
        <f t="shared" ca="1" si="349"/>
        <v>0</v>
      </c>
      <c r="AF216" s="56">
        <f t="shared" ca="1" si="350"/>
        <v>0</v>
      </c>
      <c r="AG216" s="56">
        <f t="shared" ca="1" si="351"/>
        <v>0</v>
      </c>
      <c r="AH216" s="56">
        <f t="shared" ca="1" si="352"/>
        <v>0</v>
      </c>
      <c r="AI216" s="56">
        <f t="shared" ca="1" si="353"/>
        <v>0</v>
      </c>
      <c r="AJ216" s="56">
        <f t="shared" ca="1" si="354"/>
        <v>0</v>
      </c>
      <c r="AK216" s="56">
        <f t="shared" ca="1" si="355"/>
        <v>0</v>
      </c>
      <c r="AL216" s="56">
        <f t="shared" ca="1" si="356"/>
        <v>0</v>
      </c>
      <c r="AM216" s="56">
        <f t="shared" ca="1" si="357"/>
        <v>0</v>
      </c>
      <c r="AN216" s="56">
        <f t="shared" ca="1" si="358"/>
        <v>0</v>
      </c>
      <c r="AO216" s="56">
        <f t="shared" ca="1" si="359"/>
        <v>0</v>
      </c>
      <c r="AP216" s="56">
        <f t="shared" ca="1" si="360"/>
        <v>0</v>
      </c>
      <c r="AQ216" s="56">
        <f t="shared" ca="1" si="361"/>
        <v>0</v>
      </c>
      <c r="AR216" s="56">
        <f t="shared" ca="1" si="362"/>
        <v>0</v>
      </c>
      <c r="AS216" s="56">
        <f t="shared" ca="1" si="363"/>
        <v>0</v>
      </c>
      <c r="AT216" s="56">
        <f t="shared" ca="1" si="364"/>
        <v>0</v>
      </c>
      <c r="AU216" s="56">
        <f t="shared" ca="1" si="365"/>
        <v>0</v>
      </c>
      <c r="AV216" s="56">
        <f t="shared" ca="1" si="366"/>
        <v>0</v>
      </c>
      <c r="AW216" s="56">
        <f t="shared" ca="1" si="367"/>
        <v>0</v>
      </c>
      <c r="AX216" s="56">
        <f t="shared" ca="1" si="368"/>
        <v>0</v>
      </c>
      <c r="AY216" s="56">
        <f t="shared" ca="1" si="369"/>
        <v>0</v>
      </c>
      <c r="AZ216" s="56">
        <f t="shared" ca="1" si="370"/>
        <v>0</v>
      </c>
      <c r="BA216" s="56">
        <f t="shared" ca="1" si="371"/>
        <v>0</v>
      </c>
      <c r="BB216" s="56">
        <f t="shared" ca="1" si="372"/>
        <v>0</v>
      </c>
      <c r="BC216" s="56">
        <f t="shared" ca="1" si="373"/>
        <v>0</v>
      </c>
      <c r="BD216" s="56">
        <f t="shared" ca="1" si="374"/>
        <v>0</v>
      </c>
      <c r="BE216" s="56">
        <f t="shared" ca="1" si="375"/>
        <v>0</v>
      </c>
      <c r="BF216" s="56">
        <f t="shared" ca="1" si="376"/>
        <v>0</v>
      </c>
      <c r="BG216" s="56">
        <f t="shared" ca="1" si="377"/>
        <v>0</v>
      </c>
      <c r="BH216" s="56">
        <f t="shared" ca="1" si="378"/>
        <v>0</v>
      </c>
      <c r="BI216" s="56">
        <f t="shared" ca="1" si="379"/>
        <v>0</v>
      </c>
      <c r="BJ216" s="56">
        <f t="shared" ca="1" si="380"/>
        <v>0</v>
      </c>
      <c r="BK216" s="56">
        <f t="shared" ca="1" si="381"/>
        <v>0</v>
      </c>
      <c r="BL216" s="56">
        <f t="shared" ca="1" si="382"/>
        <v>0</v>
      </c>
      <c r="BM216" s="56">
        <f t="shared" ca="1" si="383"/>
        <v>0</v>
      </c>
      <c r="BN216" s="56">
        <f t="shared" ca="1" si="384"/>
        <v>0</v>
      </c>
      <c r="BO216" s="56">
        <f t="shared" ca="1" si="385"/>
        <v>0</v>
      </c>
      <c r="BP216" s="56">
        <f t="shared" ca="1" si="386"/>
        <v>0</v>
      </c>
      <c r="BQ216" s="56">
        <f t="shared" ca="1" si="387"/>
        <v>0</v>
      </c>
      <c r="BR216" s="56">
        <f t="shared" ca="1" si="388"/>
        <v>0</v>
      </c>
      <c r="BS216" s="56">
        <f t="shared" ca="1" si="389"/>
        <v>0</v>
      </c>
      <c r="BT216" s="56">
        <f t="shared" ca="1" si="390"/>
        <v>0</v>
      </c>
      <c r="BU216" s="56">
        <f t="shared" ca="1" si="391"/>
        <v>0</v>
      </c>
      <c r="BV216" s="56">
        <f t="shared" ca="1" si="392"/>
        <v>0</v>
      </c>
      <c r="BW216" s="56">
        <f t="shared" ca="1" si="393"/>
        <v>0</v>
      </c>
      <c r="BX216" s="56">
        <f t="shared" ca="1" si="394"/>
        <v>0</v>
      </c>
      <c r="BY216" s="56">
        <f t="shared" ca="1" si="395"/>
        <v>0</v>
      </c>
      <c r="BZ216" s="56">
        <f t="shared" ca="1" si="396"/>
        <v>0</v>
      </c>
      <c r="CA216" s="56">
        <f t="shared" ca="1" si="397"/>
        <v>0</v>
      </c>
      <c r="CB216" s="56">
        <f t="shared" ca="1" si="398"/>
        <v>0</v>
      </c>
      <c r="CC216" s="56">
        <f t="shared" ca="1" si="399"/>
        <v>0</v>
      </c>
      <c r="CD216" s="56">
        <f t="shared" ca="1" si="400"/>
        <v>0</v>
      </c>
      <c r="CE216" s="56">
        <f t="shared" ca="1" si="401"/>
        <v>0</v>
      </c>
      <c r="CF216" s="56">
        <f t="shared" ca="1" si="402"/>
        <v>0</v>
      </c>
      <c r="CG216" s="56">
        <f t="shared" ca="1" si="403"/>
        <v>0</v>
      </c>
      <c r="CH216" s="56">
        <f t="shared" ca="1" si="404"/>
        <v>0</v>
      </c>
      <c r="CI216" s="56">
        <f t="shared" ca="1" si="405"/>
        <v>0</v>
      </c>
      <c r="CJ216" s="56">
        <f t="shared" ca="1" si="406"/>
        <v>0</v>
      </c>
      <c r="CK216" s="56">
        <f t="shared" ca="1" si="407"/>
        <v>0</v>
      </c>
      <c r="CL216" s="56">
        <f t="shared" ca="1" si="408"/>
        <v>0</v>
      </c>
      <c r="CM216" s="56">
        <f t="shared" ca="1" si="409"/>
        <v>0</v>
      </c>
      <c r="CN216" s="56">
        <f t="shared" ca="1" si="410"/>
        <v>0</v>
      </c>
      <c r="CO216" s="56">
        <f t="shared" ca="1" si="411"/>
        <v>0</v>
      </c>
      <c r="CP216" s="56">
        <f t="shared" ca="1" si="412"/>
        <v>0</v>
      </c>
      <c r="CQ216" s="56">
        <f t="shared" ca="1" si="413"/>
        <v>0</v>
      </c>
      <c r="CR216" s="56">
        <f t="shared" ca="1" si="414"/>
        <v>0</v>
      </c>
      <c r="CS216" s="56">
        <f t="shared" ca="1" si="415"/>
        <v>0</v>
      </c>
      <c r="CT216" s="56">
        <f t="shared" ca="1" si="416"/>
        <v>0</v>
      </c>
      <c r="CU216" s="56">
        <f t="shared" ca="1" si="417"/>
        <v>0</v>
      </c>
      <c r="CV216" s="56">
        <f t="shared" ca="1" si="418"/>
        <v>0</v>
      </c>
      <c r="CW216" s="56">
        <f t="shared" ca="1" si="419"/>
        <v>0</v>
      </c>
      <c r="CX216" s="56">
        <f t="shared" ca="1" si="420"/>
        <v>0</v>
      </c>
      <c r="CY216" s="56">
        <f t="shared" ca="1" si="421"/>
        <v>0</v>
      </c>
      <c r="CZ216" s="56">
        <f t="shared" ca="1" si="422"/>
        <v>0</v>
      </c>
      <c r="DA216" s="56">
        <f t="shared" ca="1" si="423"/>
        <v>0</v>
      </c>
      <c r="DB216" s="56">
        <f t="shared" ca="1" si="424"/>
        <v>0</v>
      </c>
      <c r="DC216" s="56">
        <f t="shared" ca="1" si="425"/>
        <v>0</v>
      </c>
      <c r="DD216" s="56">
        <f t="shared" ca="1" si="426"/>
        <v>0</v>
      </c>
      <c r="DE216" s="56">
        <f t="shared" ca="1" si="427"/>
        <v>0</v>
      </c>
    </row>
    <row r="217" spans="1:109" ht="19.5" customHeight="1">
      <c r="A217" s="47"/>
      <c r="B217" s="62" t="str">
        <f t="shared" ca="1" si="321"/>
        <v/>
      </c>
      <c r="C217" s="63"/>
      <c r="D217" s="56">
        <f t="shared" ca="1" si="322"/>
        <v>0</v>
      </c>
      <c r="E217" s="56">
        <f t="shared" ca="1" si="323"/>
        <v>0</v>
      </c>
      <c r="F217" s="56">
        <f t="shared" ca="1" si="324"/>
        <v>0</v>
      </c>
      <c r="G217" s="56">
        <f t="shared" ca="1" si="325"/>
        <v>0</v>
      </c>
      <c r="H217" s="56">
        <f t="shared" ca="1" si="326"/>
        <v>0</v>
      </c>
      <c r="I217" s="56">
        <f t="shared" ca="1" si="327"/>
        <v>0</v>
      </c>
      <c r="J217" s="56">
        <f t="shared" ca="1" si="328"/>
        <v>0</v>
      </c>
      <c r="K217" s="56">
        <f t="shared" ca="1" si="329"/>
        <v>0</v>
      </c>
      <c r="L217" s="56">
        <f t="shared" ca="1" si="330"/>
        <v>0</v>
      </c>
      <c r="M217" s="56">
        <f t="shared" ca="1" si="331"/>
        <v>0</v>
      </c>
      <c r="N217" s="56">
        <f t="shared" ca="1" si="332"/>
        <v>0</v>
      </c>
      <c r="O217" s="56">
        <f t="shared" ca="1" si="333"/>
        <v>0</v>
      </c>
      <c r="P217" s="56">
        <f t="shared" ca="1" si="334"/>
        <v>0</v>
      </c>
      <c r="Q217" s="56">
        <f t="shared" ca="1" si="335"/>
        <v>0</v>
      </c>
      <c r="R217" s="56">
        <f t="shared" ca="1" si="336"/>
        <v>0</v>
      </c>
      <c r="S217" s="56">
        <f t="shared" ca="1" si="337"/>
        <v>0</v>
      </c>
      <c r="T217" s="56">
        <f t="shared" ca="1" si="338"/>
        <v>0</v>
      </c>
      <c r="U217" s="56">
        <f t="shared" ca="1" si="339"/>
        <v>0</v>
      </c>
      <c r="V217" s="56">
        <f t="shared" ca="1" si="340"/>
        <v>0</v>
      </c>
      <c r="W217" s="56">
        <f t="shared" ca="1" si="341"/>
        <v>0</v>
      </c>
      <c r="X217" s="56">
        <f t="shared" ca="1" si="342"/>
        <v>0</v>
      </c>
      <c r="Y217" s="56">
        <f t="shared" ca="1" si="343"/>
        <v>0</v>
      </c>
      <c r="Z217" s="56">
        <f t="shared" ca="1" si="344"/>
        <v>0</v>
      </c>
      <c r="AA217" s="56">
        <f t="shared" ca="1" si="345"/>
        <v>0</v>
      </c>
      <c r="AB217" s="56">
        <f t="shared" ca="1" si="346"/>
        <v>0</v>
      </c>
      <c r="AC217" s="56">
        <f t="shared" ca="1" si="347"/>
        <v>0</v>
      </c>
      <c r="AD217" s="56">
        <f t="shared" ca="1" si="348"/>
        <v>0</v>
      </c>
      <c r="AE217" s="56">
        <f t="shared" ca="1" si="349"/>
        <v>0</v>
      </c>
      <c r="AF217" s="56">
        <f t="shared" ca="1" si="350"/>
        <v>0</v>
      </c>
      <c r="AG217" s="56">
        <f t="shared" ca="1" si="351"/>
        <v>0</v>
      </c>
      <c r="AH217" s="56">
        <f t="shared" ca="1" si="352"/>
        <v>0</v>
      </c>
      <c r="AI217" s="56">
        <f t="shared" ca="1" si="353"/>
        <v>0</v>
      </c>
      <c r="AJ217" s="56">
        <f t="shared" ca="1" si="354"/>
        <v>0</v>
      </c>
      <c r="AK217" s="56">
        <f t="shared" ca="1" si="355"/>
        <v>0</v>
      </c>
      <c r="AL217" s="56">
        <f t="shared" ca="1" si="356"/>
        <v>0</v>
      </c>
      <c r="AM217" s="56">
        <f t="shared" ca="1" si="357"/>
        <v>0</v>
      </c>
      <c r="AN217" s="56">
        <f t="shared" ca="1" si="358"/>
        <v>0</v>
      </c>
      <c r="AO217" s="56">
        <f t="shared" ca="1" si="359"/>
        <v>0</v>
      </c>
      <c r="AP217" s="56">
        <f t="shared" ca="1" si="360"/>
        <v>0</v>
      </c>
      <c r="AQ217" s="56">
        <f t="shared" ca="1" si="361"/>
        <v>0</v>
      </c>
      <c r="AR217" s="56">
        <f t="shared" ca="1" si="362"/>
        <v>0</v>
      </c>
      <c r="AS217" s="56">
        <f t="shared" ca="1" si="363"/>
        <v>0</v>
      </c>
      <c r="AT217" s="56">
        <f t="shared" ca="1" si="364"/>
        <v>0</v>
      </c>
      <c r="AU217" s="56">
        <f t="shared" ca="1" si="365"/>
        <v>0</v>
      </c>
      <c r="AV217" s="56">
        <f t="shared" ca="1" si="366"/>
        <v>0</v>
      </c>
      <c r="AW217" s="56">
        <f t="shared" ca="1" si="367"/>
        <v>0</v>
      </c>
      <c r="AX217" s="56">
        <f t="shared" ca="1" si="368"/>
        <v>0</v>
      </c>
      <c r="AY217" s="56">
        <f t="shared" ca="1" si="369"/>
        <v>0</v>
      </c>
      <c r="AZ217" s="56">
        <f t="shared" ca="1" si="370"/>
        <v>0</v>
      </c>
      <c r="BA217" s="56">
        <f t="shared" ca="1" si="371"/>
        <v>0</v>
      </c>
      <c r="BB217" s="56">
        <f t="shared" ca="1" si="372"/>
        <v>0</v>
      </c>
      <c r="BC217" s="56">
        <f t="shared" ca="1" si="373"/>
        <v>0</v>
      </c>
      <c r="BD217" s="56">
        <f t="shared" ca="1" si="374"/>
        <v>0</v>
      </c>
      <c r="BE217" s="56">
        <f t="shared" ca="1" si="375"/>
        <v>0</v>
      </c>
      <c r="BF217" s="56">
        <f t="shared" ca="1" si="376"/>
        <v>0</v>
      </c>
      <c r="BG217" s="56">
        <f t="shared" ca="1" si="377"/>
        <v>0</v>
      </c>
      <c r="BH217" s="56">
        <f t="shared" ca="1" si="378"/>
        <v>0</v>
      </c>
      <c r="BI217" s="56">
        <f t="shared" ca="1" si="379"/>
        <v>0</v>
      </c>
      <c r="BJ217" s="56">
        <f t="shared" ca="1" si="380"/>
        <v>0</v>
      </c>
      <c r="BK217" s="56">
        <f t="shared" ca="1" si="381"/>
        <v>0</v>
      </c>
      <c r="BL217" s="56">
        <f t="shared" ca="1" si="382"/>
        <v>0</v>
      </c>
      <c r="BM217" s="56">
        <f t="shared" ca="1" si="383"/>
        <v>0</v>
      </c>
      <c r="BN217" s="56">
        <f t="shared" ca="1" si="384"/>
        <v>0</v>
      </c>
      <c r="BO217" s="56">
        <f t="shared" ca="1" si="385"/>
        <v>0</v>
      </c>
      <c r="BP217" s="56">
        <f t="shared" ca="1" si="386"/>
        <v>0</v>
      </c>
      <c r="BQ217" s="56">
        <f t="shared" ca="1" si="387"/>
        <v>0</v>
      </c>
      <c r="BR217" s="56">
        <f t="shared" ca="1" si="388"/>
        <v>0</v>
      </c>
      <c r="BS217" s="56">
        <f t="shared" ca="1" si="389"/>
        <v>0</v>
      </c>
      <c r="BT217" s="56">
        <f t="shared" ca="1" si="390"/>
        <v>0</v>
      </c>
      <c r="BU217" s="56">
        <f t="shared" ca="1" si="391"/>
        <v>0</v>
      </c>
      <c r="BV217" s="56">
        <f t="shared" ca="1" si="392"/>
        <v>0</v>
      </c>
      <c r="BW217" s="56">
        <f t="shared" ca="1" si="393"/>
        <v>0</v>
      </c>
      <c r="BX217" s="56">
        <f t="shared" ca="1" si="394"/>
        <v>0</v>
      </c>
      <c r="BY217" s="56">
        <f t="shared" ca="1" si="395"/>
        <v>0</v>
      </c>
      <c r="BZ217" s="56">
        <f t="shared" ca="1" si="396"/>
        <v>0</v>
      </c>
      <c r="CA217" s="56">
        <f t="shared" ca="1" si="397"/>
        <v>0</v>
      </c>
      <c r="CB217" s="56">
        <f t="shared" ca="1" si="398"/>
        <v>0</v>
      </c>
      <c r="CC217" s="56">
        <f t="shared" ca="1" si="399"/>
        <v>0</v>
      </c>
      <c r="CD217" s="56">
        <f t="shared" ca="1" si="400"/>
        <v>0</v>
      </c>
      <c r="CE217" s="56">
        <f t="shared" ca="1" si="401"/>
        <v>0</v>
      </c>
      <c r="CF217" s="56">
        <f t="shared" ca="1" si="402"/>
        <v>0</v>
      </c>
      <c r="CG217" s="56">
        <f t="shared" ca="1" si="403"/>
        <v>0</v>
      </c>
      <c r="CH217" s="56">
        <f t="shared" ca="1" si="404"/>
        <v>0</v>
      </c>
      <c r="CI217" s="56">
        <f t="shared" ca="1" si="405"/>
        <v>0</v>
      </c>
      <c r="CJ217" s="56">
        <f t="shared" ca="1" si="406"/>
        <v>0</v>
      </c>
      <c r="CK217" s="56">
        <f t="shared" ca="1" si="407"/>
        <v>0</v>
      </c>
      <c r="CL217" s="56">
        <f t="shared" ca="1" si="408"/>
        <v>0</v>
      </c>
      <c r="CM217" s="56">
        <f t="shared" ca="1" si="409"/>
        <v>0</v>
      </c>
      <c r="CN217" s="56">
        <f t="shared" ca="1" si="410"/>
        <v>0</v>
      </c>
      <c r="CO217" s="56">
        <f t="shared" ca="1" si="411"/>
        <v>0</v>
      </c>
      <c r="CP217" s="56">
        <f t="shared" ca="1" si="412"/>
        <v>0</v>
      </c>
      <c r="CQ217" s="56">
        <f t="shared" ca="1" si="413"/>
        <v>0</v>
      </c>
      <c r="CR217" s="56">
        <f t="shared" ca="1" si="414"/>
        <v>0</v>
      </c>
      <c r="CS217" s="56">
        <f t="shared" ca="1" si="415"/>
        <v>0</v>
      </c>
      <c r="CT217" s="56">
        <f t="shared" ca="1" si="416"/>
        <v>0</v>
      </c>
      <c r="CU217" s="56">
        <f t="shared" ca="1" si="417"/>
        <v>0</v>
      </c>
      <c r="CV217" s="56">
        <f t="shared" ca="1" si="418"/>
        <v>0</v>
      </c>
      <c r="CW217" s="56">
        <f t="shared" ca="1" si="419"/>
        <v>0</v>
      </c>
      <c r="CX217" s="56">
        <f t="shared" ca="1" si="420"/>
        <v>0</v>
      </c>
      <c r="CY217" s="56">
        <f t="shared" ca="1" si="421"/>
        <v>0</v>
      </c>
      <c r="CZ217" s="56">
        <f t="shared" ca="1" si="422"/>
        <v>0</v>
      </c>
      <c r="DA217" s="56">
        <f t="shared" ca="1" si="423"/>
        <v>0</v>
      </c>
      <c r="DB217" s="56">
        <f t="shared" ca="1" si="424"/>
        <v>0</v>
      </c>
      <c r="DC217" s="56">
        <f t="shared" ca="1" si="425"/>
        <v>0</v>
      </c>
      <c r="DD217" s="56">
        <f t="shared" ca="1" si="426"/>
        <v>0</v>
      </c>
      <c r="DE217" s="56">
        <f t="shared" ca="1" si="427"/>
        <v>0</v>
      </c>
    </row>
    <row r="218" spans="1:109" ht="19.5" customHeight="1">
      <c r="A218" s="47"/>
      <c r="B218" s="62" t="str">
        <f t="shared" ca="1" si="321"/>
        <v/>
      </c>
      <c r="C218" s="63"/>
      <c r="D218" s="56">
        <f t="shared" ca="1" si="322"/>
        <v>0</v>
      </c>
      <c r="E218" s="56">
        <f t="shared" ca="1" si="323"/>
        <v>0</v>
      </c>
      <c r="F218" s="56">
        <f t="shared" ca="1" si="324"/>
        <v>0</v>
      </c>
      <c r="G218" s="56">
        <f t="shared" ca="1" si="325"/>
        <v>0</v>
      </c>
      <c r="H218" s="56">
        <f t="shared" ca="1" si="326"/>
        <v>0</v>
      </c>
      <c r="I218" s="56">
        <f t="shared" ca="1" si="327"/>
        <v>0</v>
      </c>
      <c r="J218" s="56">
        <f t="shared" ca="1" si="328"/>
        <v>0</v>
      </c>
      <c r="K218" s="56">
        <f t="shared" ca="1" si="329"/>
        <v>0</v>
      </c>
      <c r="L218" s="56">
        <f t="shared" ca="1" si="330"/>
        <v>0</v>
      </c>
      <c r="M218" s="56">
        <f t="shared" ca="1" si="331"/>
        <v>0</v>
      </c>
      <c r="N218" s="56">
        <f t="shared" ca="1" si="332"/>
        <v>0</v>
      </c>
      <c r="O218" s="56">
        <f t="shared" ca="1" si="333"/>
        <v>0</v>
      </c>
      <c r="P218" s="56">
        <f t="shared" ca="1" si="334"/>
        <v>0</v>
      </c>
      <c r="Q218" s="56">
        <f t="shared" ca="1" si="335"/>
        <v>0</v>
      </c>
      <c r="R218" s="56">
        <f t="shared" ca="1" si="336"/>
        <v>0</v>
      </c>
      <c r="S218" s="56">
        <f t="shared" ca="1" si="337"/>
        <v>0</v>
      </c>
      <c r="T218" s="56">
        <f t="shared" ca="1" si="338"/>
        <v>0</v>
      </c>
      <c r="U218" s="56">
        <f t="shared" ca="1" si="339"/>
        <v>0</v>
      </c>
      <c r="V218" s="56">
        <f t="shared" ca="1" si="340"/>
        <v>0</v>
      </c>
      <c r="W218" s="56">
        <f t="shared" ca="1" si="341"/>
        <v>0</v>
      </c>
      <c r="X218" s="56">
        <f t="shared" ca="1" si="342"/>
        <v>0</v>
      </c>
      <c r="Y218" s="56">
        <f t="shared" ca="1" si="343"/>
        <v>0</v>
      </c>
      <c r="Z218" s="56">
        <f t="shared" ca="1" si="344"/>
        <v>0</v>
      </c>
      <c r="AA218" s="56">
        <f t="shared" ca="1" si="345"/>
        <v>0</v>
      </c>
      <c r="AB218" s="56">
        <f t="shared" ca="1" si="346"/>
        <v>0</v>
      </c>
      <c r="AC218" s="56">
        <f t="shared" ca="1" si="347"/>
        <v>0</v>
      </c>
      <c r="AD218" s="56">
        <f t="shared" ca="1" si="348"/>
        <v>0</v>
      </c>
      <c r="AE218" s="56">
        <f t="shared" ca="1" si="349"/>
        <v>0</v>
      </c>
      <c r="AF218" s="56">
        <f t="shared" ca="1" si="350"/>
        <v>0</v>
      </c>
      <c r="AG218" s="56">
        <f t="shared" ca="1" si="351"/>
        <v>0</v>
      </c>
      <c r="AH218" s="56">
        <f t="shared" ca="1" si="352"/>
        <v>0</v>
      </c>
      <c r="AI218" s="56">
        <f t="shared" ca="1" si="353"/>
        <v>0</v>
      </c>
      <c r="AJ218" s="56">
        <f t="shared" ca="1" si="354"/>
        <v>0</v>
      </c>
      <c r="AK218" s="56">
        <f t="shared" ca="1" si="355"/>
        <v>0</v>
      </c>
      <c r="AL218" s="56">
        <f t="shared" ca="1" si="356"/>
        <v>0</v>
      </c>
      <c r="AM218" s="56">
        <f t="shared" ca="1" si="357"/>
        <v>0</v>
      </c>
      <c r="AN218" s="56">
        <f t="shared" ca="1" si="358"/>
        <v>0</v>
      </c>
      <c r="AO218" s="56">
        <f t="shared" ca="1" si="359"/>
        <v>0</v>
      </c>
      <c r="AP218" s="56">
        <f t="shared" ca="1" si="360"/>
        <v>0</v>
      </c>
      <c r="AQ218" s="56">
        <f t="shared" ca="1" si="361"/>
        <v>0</v>
      </c>
      <c r="AR218" s="56">
        <f t="shared" ca="1" si="362"/>
        <v>0</v>
      </c>
      <c r="AS218" s="56">
        <f t="shared" ca="1" si="363"/>
        <v>0</v>
      </c>
      <c r="AT218" s="56">
        <f t="shared" ca="1" si="364"/>
        <v>0</v>
      </c>
      <c r="AU218" s="56">
        <f t="shared" ca="1" si="365"/>
        <v>0</v>
      </c>
      <c r="AV218" s="56">
        <f t="shared" ca="1" si="366"/>
        <v>0</v>
      </c>
      <c r="AW218" s="56">
        <f t="shared" ca="1" si="367"/>
        <v>0</v>
      </c>
      <c r="AX218" s="56">
        <f t="shared" ca="1" si="368"/>
        <v>0</v>
      </c>
      <c r="AY218" s="56">
        <f t="shared" ca="1" si="369"/>
        <v>0</v>
      </c>
      <c r="AZ218" s="56">
        <f t="shared" ca="1" si="370"/>
        <v>0</v>
      </c>
      <c r="BA218" s="56">
        <f t="shared" ca="1" si="371"/>
        <v>0</v>
      </c>
      <c r="BB218" s="56">
        <f t="shared" ca="1" si="372"/>
        <v>0</v>
      </c>
      <c r="BC218" s="56">
        <f t="shared" ca="1" si="373"/>
        <v>0</v>
      </c>
      <c r="BD218" s="56">
        <f t="shared" ca="1" si="374"/>
        <v>0</v>
      </c>
      <c r="BE218" s="56">
        <f t="shared" ca="1" si="375"/>
        <v>0</v>
      </c>
      <c r="BF218" s="56">
        <f t="shared" ca="1" si="376"/>
        <v>0</v>
      </c>
      <c r="BG218" s="56">
        <f t="shared" ca="1" si="377"/>
        <v>0</v>
      </c>
      <c r="BH218" s="56">
        <f t="shared" ca="1" si="378"/>
        <v>0</v>
      </c>
      <c r="BI218" s="56">
        <f t="shared" ca="1" si="379"/>
        <v>0</v>
      </c>
      <c r="BJ218" s="56">
        <f t="shared" ca="1" si="380"/>
        <v>0</v>
      </c>
      <c r="BK218" s="56">
        <f t="shared" ca="1" si="381"/>
        <v>0</v>
      </c>
      <c r="BL218" s="56">
        <f t="shared" ca="1" si="382"/>
        <v>0</v>
      </c>
      <c r="BM218" s="56">
        <f t="shared" ca="1" si="383"/>
        <v>0</v>
      </c>
      <c r="BN218" s="56">
        <f t="shared" ca="1" si="384"/>
        <v>0</v>
      </c>
      <c r="BO218" s="56">
        <f t="shared" ca="1" si="385"/>
        <v>0</v>
      </c>
      <c r="BP218" s="56">
        <f t="shared" ca="1" si="386"/>
        <v>0</v>
      </c>
      <c r="BQ218" s="56">
        <f t="shared" ca="1" si="387"/>
        <v>0</v>
      </c>
      <c r="BR218" s="56">
        <f t="shared" ca="1" si="388"/>
        <v>0</v>
      </c>
      <c r="BS218" s="56">
        <f t="shared" ca="1" si="389"/>
        <v>0</v>
      </c>
      <c r="BT218" s="56">
        <f t="shared" ca="1" si="390"/>
        <v>0</v>
      </c>
      <c r="BU218" s="56">
        <f t="shared" ca="1" si="391"/>
        <v>0</v>
      </c>
      <c r="BV218" s="56">
        <f t="shared" ca="1" si="392"/>
        <v>0</v>
      </c>
      <c r="BW218" s="56">
        <f t="shared" ca="1" si="393"/>
        <v>0</v>
      </c>
      <c r="BX218" s="56">
        <f t="shared" ca="1" si="394"/>
        <v>0</v>
      </c>
      <c r="BY218" s="56">
        <f t="shared" ca="1" si="395"/>
        <v>0</v>
      </c>
      <c r="BZ218" s="56">
        <f t="shared" ca="1" si="396"/>
        <v>0</v>
      </c>
      <c r="CA218" s="56">
        <f t="shared" ca="1" si="397"/>
        <v>0</v>
      </c>
      <c r="CB218" s="56">
        <f t="shared" ca="1" si="398"/>
        <v>0</v>
      </c>
      <c r="CC218" s="56">
        <f t="shared" ca="1" si="399"/>
        <v>0</v>
      </c>
      <c r="CD218" s="56">
        <f t="shared" ca="1" si="400"/>
        <v>0</v>
      </c>
      <c r="CE218" s="56">
        <f t="shared" ca="1" si="401"/>
        <v>0</v>
      </c>
      <c r="CF218" s="56">
        <f t="shared" ca="1" si="402"/>
        <v>0</v>
      </c>
      <c r="CG218" s="56">
        <f t="shared" ca="1" si="403"/>
        <v>0</v>
      </c>
      <c r="CH218" s="56">
        <f t="shared" ca="1" si="404"/>
        <v>0</v>
      </c>
      <c r="CI218" s="56">
        <f t="shared" ca="1" si="405"/>
        <v>0</v>
      </c>
      <c r="CJ218" s="56">
        <f t="shared" ca="1" si="406"/>
        <v>0</v>
      </c>
      <c r="CK218" s="56">
        <f t="shared" ca="1" si="407"/>
        <v>0</v>
      </c>
      <c r="CL218" s="56">
        <f t="shared" ca="1" si="408"/>
        <v>0</v>
      </c>
      <c r="CM218" s="56">
        <f t="shared" ca="1" si="409"/>
        <v>0</v>
      </c>
      <c r="CN218" s="56">
        <f t="shared" ca="1" si="410"/>
        <v>0</v>
      </c>
      <c r="CO218" s="56">
        <f t="shared" ca="1" si="411"/>
        <v>0</v>
      </c>
      <c r="CP218" s="56">
        <f t="shared" ca="1" si="412"/>
        <v>0</v>
      </c>
      <c r="CQ218" s="56">
        <f t="shared" ca="1" si="413"/>
        <v>0</v>
      </c>
      <c r="CR218" s="56">
        <f t="shared" ca="1" si="414"/>
        <v>0</v>
      </c>
      <c r="CS218" s="56">
        <f t="shared" ca="1" si="415"/>
        <v>0</v>
      </c>
      <c r="CT218" s="56">
        <f t="shared" ca="1" si="416"/>
        <v>0</v>
      </c>
      <c r="CU218" s="56">
        <f t="shared" ca="1" si="417"/>
        <v>0</v>
      </c>
      <c r="CV218" s="56">
        <f t="shared" ca="1" si="418"/>
        <v>0</v>
      </c>
      <c r="CW218" s="56">
        <f t="shared" ca="1" si="419"/>
        <v>0</v>
      </c>
      <c r="CX218" s="56">
        <f t="shared" ca="1" si="420"/>
        <v>0</v>
      </c>
      <c r="CY218" s="56">
        <f t="shared" ca="1" si="421"/>
        <v>0</v>
      </c>
      <c r="CZ218" s="56">
        <f t="shared" ca="1" si="422"/>
        <v>0</v>
      </c>
      <c r="DA218" s="56">
        <f t="shared" ca="1" si="423"/>
        <v>0</v>
      </c>
      <c r="DB218" s="56">
        <f t="shared" ca="1" si="424"/>
        <v>0</v>
      </c>
      <c r="DC218" s="56">
        <f t="shared" ca="1" si="425"/>
        <v>0</v>
      </c>
      <c r="DD218" s="56">
        <f t="shared" ca="1" si="426"/>
        <v>0</v>
      </c>
      <c r="DE218" s="56">
        <f t="shared" ca="1" si="427"/>
        <v>0</v>
      </c>
    </row>
    <row r="219" spans="1:109" ht="19.5" customHeight="1">
      <c r="A219" s="47"/>
      <c r="B219" s="62" t="str">
        <f t="shared" ca="1" si="321"/>
        <v/>
      </c>
      <c r="C219" s="63"/>
      <c r="D219" s="56">
        <f t="shared" ca="1" si="322"/>
        <v>0</v>
      </c>
      <c r="E219" s="56">
        <f t="shared" ca="1" si="323"/>
        <v>0</v>
      </c>
      <c r="F219" s="56">
        <f t="shared" ca="1" si="324"/>
        <v>0</v>
      </c>
      <c r="G219" s="56">
        <f t="shared" ca="1" si="325"/>
        <v>0</v>
      </c>
      <c r="H219" s="56">
        <f t="shared" ca="1" si="326"/>
        <v>0</v>
      </c>
      <c r="I219" s="56">
        <f t="shared" ca="1" si="327"/>
        <v>0</v>
      </c>
      <c r="J219" s="56">
        <f t="shared" ca="1" si="328"/>
        <v>0</v>
      </c>
      <c r="K219" s="56">
        <f t="shared" ca="1" si="329"/>
        <v>0</v>
      </c>
      <c r="L219" s="56">
        <f t="shared" ca="1" si="330"/>
        <v>0</v>
      </c>
      <c r="M219" s="56">
        <f t="shared" ca="1" si="331"/>
        <v>0</v>
      </c>
      <c r="N219" s="56">
        <f t="shared" ca="1" si="332"/>
        <v>0</v>
      </c>
      <c r="O219" s="56">
        <f t="shared" ca="1" si="333"/>
        <v>0</v>
      </c>
      <c r="P219" s="56">
        <f t="shared" ca="1" si="334"/>
        <v>0</v>
      </c>
      <c r="Q219" s="56">
        <f t="shared" ca="1" si="335"/>
        <v>0</v>
      </c>
      <c r="R219" s="56">
        <f t="shared" ca="1" si="336"/>
        <v>0</v>
      </c>
      <c r="S219" s="56">
        <f t="shared" ca="1" si="337"/>
        <v>0</v>
      </c>
      <c r="T219" s="56">
        <f t="shared" ca="1" si="338"/>
        <v>0</v>
      </c>
      <c r="U219" s="56">
        <f t="shared" ca="1" si="339"/>
        <v>0</v>
      </c>
      <c r="V219" s="56">
        <f t="shared" ca="1" si="340"/>
        <v>0</v>
      </c>
      <c r="W219" s="56">
        <f t="shared" ca="1" si="341"/>
        <v>0</v>
      </c>
      <c r="X219" s="56">
        <f t="shared" ca="1" si="342"/>
        <v>0</v>
      </c>
      <c r="Y219" s="56">
        <f t="shared" ca="1" si="343"/>
        <v>0</v>
      </c>
      <c r="Z219" s="56">
        <f t="shared" ca="1" si="344"/>
        <v>0</v>
      </c>
      <c r="AA219" s="56">
        <f t="shared" ca="1" si="345"/>
        <v>0</v>
      </c>
      <c r="AB219" s="56">
        <f t="shared" ca="1" si="346"/>
        <v>0</v>
      </c>
      <c r="AC219" s="56">
        <f t="shared" ca="1" si="347"/>
        <v>0</v>
      </c>
      <c r="AD219" s="56">
        <f t="shared" ca="1" si="348"/>
        <v>0</v>
      </c>
      <c r="AE219" s="56">
        <f t="shared" ca="1" si="349"/>
        <v>0</v>
      </c>
      <c r="AF219" s="56">
        <f t="shared" ca="1" si="350"/>
        <v>0</v>
      </c>
      <c r="AG219" s="56">
        <f t="shared" ca="1" si="351"/>
        <v>0</v>
      </c>
      <c r="AH219" s="56">
        <f t="shared" ca="1" si="352"/>
        <v>0</v>
      </c>
      <c r="AI219" s="56">
        <f t="shared" ca="1" si="353"/>
        <v>0</v>
      </c>
      <c r="AJ219" s="56">
        <f t="shared" ca="1" si="354"/>
        <v>0</v>
      </c>
      <c r="AK219" s="56">
        <f t="shared" ca="1" si="355"/>
        <v>0</v>
      </c>
      <c r="AL219" s="56">
        <f t="shared" ca="1" si="356"/>
        <v>0</v>
      </c>
      <c r="AM219" s="56">
        <f t="shared" ca="1" si="357"/>
        <v>0</v>
      </c>
      <c r="AN219" s="56">
        <f t="shared" ca="1" si="358"/>
        <v>0</v>
      </c>
      <c r="AO219" s="56">
        <f t="shared" ca="1" si="359"/>
        <v>0</v>
      </c>
      <c r="AP219" s="56">
        <f t="shared" ca="1" si="360"/>
        <v>0</v>
      </c>
      <c r="AQ219" s="56">
        <f t="shared" ca="1" si="361"/>
        <v>0</v>
      </c>
      <c r="AR219" s="56">
        <f t="shared" ca="1" si="362"/>
        <v>0</v>
      </c>
      <c r="AS219" s="56">
        <f t="shared" ca="1" si="363"/>
        <v>0</v>
      </c>
      <c r="AT219" s="56">
        <f t="shared" ca="1" si="364"/>
        <v>0</v>
      </c>
      <c r="AU219" s="56">
        <f t="shared" ca="1" si="365"/>
        <v>0</v>
      </c>
      <c r="AV219" s="56">
        <f t="shared" ca="1" si="366"/>
        <v>0</v>
      </c>
      <c r="AW219" s="56">
        <f t="shared" ca="1" si="367"/>
        <v>0</v>
      </c>
      <c r="AX219" s="56">
        <f t="shared" ca="1" si="368"/>
        <v>0</v>
      </c>
      <c r="AY219" s="56">
        <f t="shared" ca="1" si="369"/>
        <v>0</v>
      </c>
      <c r="AZ219" s="56">
        <f t="shared" ca="1" si="370"/>
        <v>0</v>
      </c>
      <c r="BA219" s="56">
        <f t="shared" ca="1" si="371"/>
        <v>0</v>
      </c>
      <c r="BB219" s="56">
        <f t="shared" ca="1" si="372"/>
        <v>0</v>
      </c>
      <c r="BC219" s="56">
        <f t="shared" ca="1" si="373"/>
        <v>0</v>
      </c>
      <c r="BD219" s="56">
        <f t="shared" ca="1" si="374"/>
        <v>0</v>
      </c>
      <c r="BE219" s="56">
        <f t="shared" ca="1" si="375"/>
        <v>0</v>
      </c>
      <c r="BF219" s="56">
        <f t="shared" ca="1" si="376"/>
        <v>0</v>
      </c>
      <c r="BG219" s="56">
        <f t="shared" ca="1" si="377"/>
        <v>0</v>
      </c>
      <c r="BH219" s="56">
        <f t="shared" ca="1" si="378"/>
        <v>0</v>
      </c>
      <c r="BI219" s="56">
        <f t="shared" ca="1" si="379"/>
        <v>0</v>
      </c>
      <c r="BJ219" s="56">
        <f t="shared" ca="1" si="380"/>
        <v>0</v>
      </c>
      <c r="BK219" s="56">
        <f t="shared" ca="1" si="381"/>
        <v>0</v>
      </c>
      <c r="BL219" s="56">
        <f t="shared" ca="1" si="382"/>
        <v>0</v>
      </c>
      <c r="BM219" s="56">
        <f t="shared" ca="1" si="383"/>
        <v>0</v>
      </c>
      <c r="BN219" s="56">
        <f t="shared" ca="1" si="384"/>
        <v>0</v>
      </c>
      <c r="BO219" s="56">
        <f t="shared" ca="1" si="385"/>
        <v>0</v>
      </c>
      <c r="BP219" s="56">
        <f t="shared" ca="1" si="386"/>
        <v>0</v>
      </c>
      <c r="BQ219" s="56">
        <f t="shared" ca="1" si="387"/>
        <v>0</v>
      </c>
      <c r="BR219" s="56">
        <f t="shared" ca="1" si="388"/>
        <v>0</v>
      </c>
      <c r="BS219" s="56">
        <f t="shared" ca="1" si="389"/>
        <v>0</v>
      </c>
      <c r="BT219" s="56">
        <f t="shared" ca="1" si="390"/>
        <v>0</v>
      </c>
      <c r="BU219" s="56">
        <f t="shared" ca="1" si="391"/>
        <v>0</v>
      </c>
      <c r="BV219" s="56">
        <f t="shared" ca="1" si="392"/>
        <v>0</v>
      </c>
      <c r="BW219" s="56">
        <f t="shared" ca="1" si="393"/>
        <v>0</v>
      </c>
      <c r="BX219" s="56">
        <f t="shared" ca="1" si="394"/>
        <v>0</v>
      </c>
      <c r="BY219" s="56">
        <f t="shared" ca="1" si="395"/>
        <v>0</v>
      </c>
      <c r="BZ219" s="56">
        <f t="shared" ca="1" si="396"/>
        <v>0</v>
      </c>
      <c r="CA219" s="56">
        <f t="shared" ca="1" si="397"/>
        <v>0</v>
      </c>
      <c r="CB219" s="56">
        <f t="shared" ca="1" si="398"/>
        <v>0</v>
      </c>
      <c r="CC219" s="56">
        <f t="shared" ca="1" si="399"/>
        <v>0</v>
      </c>
      <c r="CD219" s="56">
        <f t="shared" ca="1" si="400"/>
        <v>0</v>
      </c>
      <c r="CE219" s="56">
        <f t="shared" ca="1" si="401"/>
        <v>0</v>
      </c>
      <c r="CF219" s="56">
        <f t="shared" ca="1" si="402"/>
        <v>0</v>
      </c>
      <c r="CG219" s="56">
        <f t="shared" ca="1" si="403"/>
        <v>0</v>
      </c>
      <c r="CH219" s="56">
        <f t="shared" ca="1" si="404"/>
        <v>0</v>
      </c>
      <c r="CI219" s="56">
        <f t="shared" ca="1" si="405"/>
        <v>0</v>
      </c>
      <c r="CJ219" s="56">
        <f t="shared" ca="1" si="406"/>
        <v>0</v>
      </c>
      <c r="CK219" s="56">
        <f t="shared" ca="1" si="407"/>
        <v>0</v>
      </c>
      <c r="CL219" s="56">
        <f t="shared" ca="1" si="408"/>
        <v>0</v>
      </c>
      <c r="CM219" s="56">
        <f t="shared" ca="1" si="409"/>
        <v>0</v>
      </c>
      <c r="CN219" s="56">
        <f t="shared" ca="1" si="410"/>
        <v>0</v>
      </c>
      <c r="CO219" s="56">
        <f t="shared" ca="1" si="411"/>
        <v>0</v>
      </c>
      <c r="CP219" s="56">
        <f t="shared" ca="1" si="412"/>
        <v>0</v>
      </c>
      <c r="CQ219" s="56">
        <f t="shared" ca="1" si="413"/>
        <v>0</v>
      </c>
      <c r="CR219" s="56">
        <f t="shared" ca="1" si="414"/>
        <v>0</v>
      </c>
      <c r="CS219" s="56">
        <f t="shared" ca="1" si="415"/>
        <v>0</v>
      </c>
      <c r="CT219" s="56">
        <f t="shared" ca="1" si="416"/>
        <v>0</v>
      </c>
      <c r="CU219" s="56">
        <f t="shared" ca="1" si="417"/>
        <v>0</v>
      </c>
      <c r="CV219" s="56">
        <f t="shared" ca="1" si="418"/>
        <v>0</v>
      </c>
      <c r="CW219" s="56">
        <f t="shared" ca="1" si="419"/>
        <v>0</v>
      </c>
      <c r="CX219" s="56">
        <f t="shared" ca="1" si="420"/>
        <v>0</v>
      </c>
      <c r="CY219" s="56">
        <f t="shared" ca="1" si="421"/>
        <v>0</v>
      </c>
      <c r="CZ219" s="56">
        <f t="shared" ca="1" si="422"/>
        <v>0</v>
      </c>
      <c r="DA219" s="56">
        <f t="shared" ca="1" si="423"/>
        <v>0</v>
      </c>
      <c r="DB219" s="56">
        <f t="shared" ca="1" si="424"/>
        <v>0</v>
      </c>
      <c r="DC219" s="56">
        <f t="shared" ca="1" si="425"/>
        <v>0</v>
      </c>
      <c r="DD219" s="56">
        <f t="shared" ca="1" si="426"/>
        <v>0</v>
      </c>
      <c r="DE219" s="56">
        <f t="shared" ca="1" si="427"/>
        <v>0</v>
      </c>
    </row>
    <row r="220" spans="1:109" ht="19.5" customHeight="1">
      <c r="A220" s="47"/>
      <c r="B220" s="62" t="str">
        <f t="shared" ca="1" si="321"/>
        <v/>
      </c>
      <c r="C220" s="63"/>
      <c r="D220" s="56">
        <f t="shared" ca="1" si="322"/>
        <v>0</v>
      </c>
      <c r="E220" s="56">
        <f t="shared" ca="1" si="323"/>
        <v>0</v>
      </c>
      <c r="F220" s="56">
        <f t="shared" ca="1" si="324"/>
        <v>0</v>
      </c>
      <c r="G220" s="56">
        <f t="shared" ca="1" si="325"/>
        <v>0</v>
      </c>
      <c r="H220" s="56">
        <f t="shared" ca="1" si="326"/>
        <v>0</v>
      </c>
      <c r="I220" s="56">
        <f t="shared" ca="1" si="327"/>
        <v>0</v>
      </c>
      <c r="J220" s="56">
        <f t="shared" ca="1" si="328"/>
        <v>0</v>
      </c>
      <c r="K220" s="56">
        <f t="shared" ca="1" si="329"/>
        <v>0</v>
      </c>
      <c r="L220" s="56">
        <f t="shared" ca="1" si="330"/>
        <v>0</v>
      </c>
      <c r="M220" s="56">
        <f t="shared" ca="1" si="331"/>
        <v>0</v>
      </c>
      <c r="N220" s="56">
        <f t="shared" ca="1" si="332"/>
        <v>0</v>
      </c>
      <c r="O220" s="56">
        <f t="shared" ca="1" si="333"/>
        <v>0</v>
      </c>
      <c r="P220" s="56">
        <f t="shared" ca="1" si="334"/>
        <v>0</v>
      </c>
      <c r="Q220" s="56">
        <f t="shared" ca="1" si="335"/>
        <v>0</v>
      </c>
      <c r="R220" s="56">
        <f t="shared" ca="1" si="336"/>
        <v>0</v>
      </c>
      <c r="S220" s="56">
        <f t="shared" ca="1" si="337"/>
        <v>0</v>
      </c>
      <c r="T220" s="56">
        <f t="shared" ca="1" si="338"/>
        <v>0</v>
      </c>
      <c r="U220" s="56">
        <f t="shared" ca="1" si="339"/>
        <v>0</v>
      </c>
      <c r="V220" s="56">
        <f t="shared" ca="1" si="340"/>
        <v>0</v>
      </c>
      <c r="W220" s="56">
        <f t="shared" ca="1" si="341"/>
        <v>0</v>
      </c>
      <c r="X220" s="56">
        <f t="shared" ca="1" si="342"/>
        <v>0</v>
      </c>
      <c r="Y220" s="56">
        <f t="shared" ca="1" si="343"/>
        <v>0</v>
      </c>
      <c r="Z220" s="56">
        <f t="shared" ca="1" si="344"/>
        <v>0</v>
      </c>
      <c r="AA220" s="56">
        <f t="shared" ca="1" si="345"/>
        <v>0</v>
      </c>
      <c r="AB220" s="56">
        <f t="shared" ca="1" si="346"/>
        <v>0</v>
      </c>
      <c r="AC220" s="56">
        <f t="shared" ca="1" si="347"/>
        <v>0</v>
      </c>
      <c r="AD220" s="56">
        <f t="shared" ca="1" si="348"/>
        <v>0</v>
      </c>
      <c r="AE220" s="56">
        <f t="shared" ca="1" si="349"/>
        <v>0</v>
      </c>
      <c r="AF220" s="56">
        <f t="shared" ca="1" si="350"/>
        <v>0</v>
      </c>
      <c r="AG220" s="56">
        <f t="shared" ca="1" si="351"/>
        <v>0</v>
      </c>
      <c r="AH220" s="56">
        <f t="shared" ca="1" si="352"/>
        <v>0</v>
      </c>
      <c r="AI220" s="56">
        <f t="shared" ca="1" si="353"/>
        <v>0</v>
      </c>
      <c r="AJ220" s="56">
        <f t="shared" ca="1" si="354"/>
        <v>0</v>
      </c>
      <c r="AK220" s="56">
        <f t="shared" ca="1" si="355"/>
        <v>0</v>
      </c>
      <c r="AL220" s="56">
        <f t="shared" ca="1" si="356"/>
        <v>0</v>
      </c>
      <c r="AM220" s="56">
        <f t="shared" ca="1" si="357"/>
        <v>0</v>
      </c>
      <c r="AN220" s="56">
        <f t="shared" ca="1" si="358"/>
        <v>0</v>
      </c>
      <c r="AO220" s="56">
        <f t="shared" ca="1" si="359"/>
        <v>0</v>
      </c>
      <c r="AP220" s="56">
        <f t="shared" ca="1" si="360"/>
        <v>0</v>
      </c>
      <c r="AQ220" s="56">
        <f t="shared" ca="1" si="361"/>
        <v>0</v>
      </c>
      <c r="AR220" s="56">
        <f t="shared" ca="1" si="362"/>
        <v>0</v>
      </c>
      <c r="AS220" s="56">
        <f t="shared" ca="1" si="363"/>
        <v>0</v>
      </c>
      <c r="AT220" s="56">
        <f t="shared" ca="1" si="364"/>
        <v>0</v>
      </c>
      <c r="AU220" s="56">
        <f t="shared" ca="1" si="365"/>
        <v>0</v>
      </c>
      <c r="AV220" s="56">
        <f t="shared" ca="1" si="366"/>
        <v>0</v>
      </c>
      <c r="AW220" s="56">
        <f t="shared" ca="1" si="367"/>
        <v>0</v>
      </c>
      <c r="AX220" s="56">
        <f t="shared" ca="1" si="368"/>
        <v>0</v>
      </c>
      <c r="AY220" s="56">
        <f t="shared" ca="1" si="369"/>
        <v>0</v>
      </c>
      <c r="AZ220" s="56">
        <f t="shared" ca="1" si="370"/>
        <v>0</v>
      </c>
      <c r="BA220" s="56">
        <f t="shared" ca="1" si="371"/>
        <v>0</v>
      </c>
      <c r="BB220" s="56">
        <f t="shared" ca="1" si="372"/>
        <v>0</v>
      </c>
      <c r="BC220" s="56">
        <f t="shared" ca="1" si="373"/>
        <v>0</v>
      </c>
      <c r="BD220" s="56">
        <f t="shared" ca="1" si="374"/>
        <v>0</v>
      </c>
      <c r="BE220" s="56">
        <f t="shared" ca="1" si="375"/>
        <v>0</v>
      </c>
      <c r="BF220" s="56">
        <f t="shared" ca="1" si="376"/>
        <v>0</v>
      </c>
      <c r="BG220" s="56">
        <f t="shared" ca="1" si="377"/>
        <v>0</v>
      </c>
      <c r="BH220" s="56">
        <f t="shared" ca="1" si="378"/>
        <v>0</v>
      </c>
      <c r="BI220" s="56">
        <f t="shared" ca="1" si="379"/>
        <v>0</v>
      </c>
      <c r="BJ220" s="56">
        <f t="shared" ca="1" si="380"/>
        <v>0</v>
      </c>
      <c r="BK220" s="56">
        <f t="shared" ca="1" si="381"/>
        <v>0</v>
      </c>
      <c r="BL220" s="56">
        <f t="shared" ca="1" si="382"/>
        <v>0</v>
      </c>
      <c r="BM220" s="56">
        <f t="shared" ca="1" si="383"/>
        <v>0</v>
      </c>
      <c r="BN220" s="56">
        <f t="shared" ca="1" si="384"/>
        <v>0</v>
      </c>
      <c r="BO220" s="56">
        <f t="shared" ca="1" si="385"/>
        <v>0</v>
      </c>
      <c r="BP220" s="56">
        <f t="shared" ca="1" si="386"/>
        <v>0</v>
      </c>
      <c r="BQ220" s="56">
        <f t="shared" ca="1" si="387"/>
        <v>0</v>
      </c>
      <c r="BR220" s="56">
        <f t="shared" ca="1" si="388"/>
        <v>0</v>
      </c>
      <c r="BS220" s="56">
        <f t="shared" ca="1" si="389"/>
        <v>0</v>
      </c>
      <c r="BT220" s="56">
        <f t="shared" ca="1" si="390"/>
        <v>0</v>
      </c>
      <c r="BU220" s="56">
        <f t="shared" ca="1" si="391"/>
        <v>0</v>
      </c>
      <c r="BV220" s="56">
        <f t="shared" ca="1" si="392"/>
        <v>0</v>
      </c>
      <c r="BW220" s="56">
        <f t="shared" ca="1" si="393"/>
        <v>0</v>
      </c>
      <c r="BX220" s="56">
        <f t="shared" ca="1" si="394"/>
        <v>0</v>
      </c>
      <c r="BY220" s="56">
        <f t="shared" ca="1" si="395"/>
        <v>0</v>
      </c>
      <c r="BZ220" s="56">
        <f t="shared" ca="1" si="396"/>
        <v>0</v>
      </c>
      <c r="CA220" s="56">
        <f t="shared" ca="1" si="397"/>
        <v>0</v>
      </c>
      <c r="CB220" s="56">
        <f t="shared" ca="1" si="398"/>
        <v>0</v>
      </c>
      <c r="CC220" s="56">
        <f t="shared" ca="1" si="399"/>
        <v>0</v>
      </c>
      <c r="CD220" s="56">
        <f t="shared" ca="1" si="400"/>
        <v>0</v>
      </c>
      <c r="CE220" s="56">
        <f t="shared" ca="1" si="401"/>
        <v>0</v>
      </c>
      <c r="CF220" s="56">
        <f t="shared" ca="1" si="402"/>
        <v>0</v>
      </c>
      <c r="CG220" s="56">
        <f t="shared" ca="1" si="403"/>
        <v>0</v>
      </c>
      <c r="CH220" s="56">
        <f t="shared" ca="1" si="404"/>
        <v>0</v>
      </c>
      <c r="CI220" s="56">
        <f t="shared" ca="1" si="405"/>
        <v>0</v>
      </c>
      <c r="CJ220" s="56">
        <f t="shared" ca="1" si="406"/>
        <v>0</v>
      </c>
      <c r="CK220" s="56">
        <f t="shared" ca="1" si="407"/>
        <v>0</v>
      </c>
      <c r="CL220" s="56">
        <f t="shared" ca="1" si="408"/>
        <v>0</v>
      </c>
      <c r="CM220" s="56">
        <f t="shared" ca="1" si="409"/>
        <v>0</v>
      </c>
      <c r="CN220" s="56">
        <f t="shared" ca="1" si="410"/>
        <v>0</v>
      </c>
      <c r="CO220" s="56">
        <f t="shared" ca="1" si="411"/>
        <v>0</v>
      </c>
      <c r="CP220" s="56">
        <f t="shared" ca="1" si="412"/>
        <v>0</v>
      </c>
      <c r="CQ220" s="56">
        <f t="shared" ca="1" si="413"/>
        <v>0</v>
      </c>
      <c r="CR220" s="56">
        <f t="shared" ca="1" si="414"/>
        <v>0</v>
      </c>
      <c r="CS220" s="56">
        <f t="shared" ca="1" si="415"/>
        <v>0</v>
      </c>
      <c r="CT220" s="56">
        <f t="shared" ca="1" si="416"/>
        <v>0</v>
      </c>
      <c r="CU220" s="56">
        <f t="shared" ca="1" si="417"/>
        <v>0</v>
      </c>
      <c r="CV220" s="56">
        <f t="shared" ca="1" si="418"/>
        <v>0</v>
      </c>
      <c r="CW220" s="56">
        <f t="shared" ca="1" si="419"/>
        <v>0</v>
      </c>
      <c r="CX220" s="56">
        <f t="shared" ca="1" si="420"/>
        <v>0</v>
      </c>
      <c r="CY220" s="56">
        <f t="shared" ca="1" si="421"/>
        <v>0</v>
      </c>
      <c r="CZ220" s="56">
        <f t="shared" ca="1" si="422"/>
        <v>0</v>
      </c>
      <c r="DA220" s="56">
        <f t="shared" ca="1" si="423"/>
        <v>0</v>
      </c>
      <c r="DB220" s="56">
        <f t="shared" ca="1" si="424"/>
        <v>0</v>
      </c>
      <c r="DC220" s="56">
        <f t="shared" ca="1" si="425"/>
        <v>0</v>
      </c>
      <c r="DD220" s="56">
        <f t="shared" ca="1" si="426"/>
        <v>0</v>
      </c>
      <c r="DE220" s="56">
        <f t="shared" ca="1" si="427"/>
        <v>0</v>
      </c>
    </row>
    <row r="221" spans="1:109" ht="19.5" customHeight="1">
      <c r="A221" s="47"/>
      <c r="B221" s="62" t="str">
        <f t="shared" ca="1" si="321"/>
        <v/>
      </c>
      <c r="C221" s="63"/>
      <c r="D221" s="56">
        <f t="shared" ca="1" si="322"/>
        <v>0</v>
      </c>
      <c r="E221" s="56">
        <f t="shared" ca="1" si="323"/>
        <v>0</v>
      </c>
      <c r="F221" s="56">
        <f t="shared" ca="1" si="324"/>
        <v>0</v>
      </c>
      <c r="G221" s="56">
        <f t="shared" ca="1" si="325"/>
        <v>0</v>
      </c>
      <c r="H221" s="56">
        <f t="shared" ca="1" si="326"/>
        <v>0</v>
      </c>
      <c r="I221" s="56">
        <f t="shared" ca="1" si="327"/>
        <v>0</v>
      </c>
      <c r="J221" s="56">
        <f t="shared" ca="1" si="328"/>
        <v>0</v>
      </c>
      <c r="K221" s="56">
        <f t="shared" ca="1" si="329"/>
        <v>0</v>
      </c>
      <c r="L221" s="56">
        <f t="shared" ca="1" si="330"/>
        <v>0</v>
      </c>
      <c r="M221" s="56">
        <f t="shared" ca="1" si="331"/>
        <v>0</v>
      </c>
      <c r="N221" s="56">
        <f t="shared" ca="1" si="332"/>
        <v>0</v>
      </c>
      <c r="O221" s="56">
        <f t="shared" ca="1" si="333"/>
        <v>0</v>
      </c>
      <c r="P221" s="56">
        <f t="shared" ca="1" si="334"/>
        <v>0</v>
      </c>
      <c r="Q221" s="56">
        <f t="shared" ca="1" si="335"/>
        <v>0</v>
      </c>
      <c r="R221" s="56">
        <f t="shared" ca="1" si="336"/>
        <v>0</v>
      </c>
      <c r="S221" s="56">
        <f t="shared" ca="1" si="337"/>
        <v>0</v>
      </c>
      <c r="T221" s="56">
        <f t="shared" ca="1" si="338"/>
        <v>0</v>
      </c>
      <c r="U221" s="56">
        <f t="shared" ca="1" si="339"/>
        <v>0</v>
      </c>
      <c r="V221" s="56">
        <f t="shared" ca="1" si="340"/>
        <v>0</v>
      </c>
      <c r="W221" s="56">
        <f t="shared" ca="1" si="341"/>
        <v>0</v>
      </c>
      <c r="X221" s="56">
        <f t="shared" ca="1" si="342"/>
        <v>0</v>
      </c>
      <c r="Y221" s="56">
        <f t="shared" ca="1" si="343"/>
        <v>0</v>
      </c>
      <c r="Z221" s="56">
        <f t="shared" ca="1" si="344"/>
        <v>0</v>
      </c>
      <c r="AA221" s="56">
        <f t="shared" ca="1" si="345"/>
        <v>0</v>
      </c>
      <c r="AB221" s="56">
        <f t="shared" ca="1" si="346"/>
        <v>0</v>
      </c>
      <c r="AC221" s="56">
        <f t="shared" ca="1" si="347"/>
        <v>0</v>
      </c>
      <c r="AD221" s="56">
        <f t="shared" ca="1" si="348"/>
        <v>0</v>
      </c>
      <c r="AE221" s="56">
        <f t="shared" ca="1" si="349"/>
        <v>0</v>
      </c>
      <c r="AF221" s="56">
        <f t="shared" ca="1" si="350"/>
        <v>0</v>
      </c>
      <c r="AG221" s="56">
        <f t="shared" ca="1" si="351"/>
        <v>0</v>
      </c>
      <c r="AH221" s="56">
        <f t="shared" ca="1" si="352"/>
        <v>0</v>
      </c>
      <c r="AI221" s="56">
        <f t="shared" ca="1" si="353"/>
        <v>0</v>
      </c>
      <c r="AJ221" s="56">
        <f t="shared" ca="1" si="354"/>
        <v>0</v>
      </c>
      <c r="AK221" s="56">
        <f t="shared" ca="1" si="355"/>
        <v>0</v>
      </c>
      <c r="AL221" s="56">
        <f t="shared" ca="1" si="356"/>
        <v>0</v>
      </c>
      <c r="AM221" s="56">
        <f t="shared" ca="1" si="357"/>
        <v>0</v>
      </c>
      <c r="AN221" s="56">
        <f t="shared" ca="1" si="358"/>
        <v>0</v>
      </c>
      <c r="AO221" s="56">
        <f t="shared" ca="1" si="359"/>
        <v>0</v>
      </c>
      <c r="AP221" s="56">
        <f t="shared" ca="1" si="360"/>
        <v>0</v>
      </c>
      <c r="AQ221" s="56">
        <f t="shared" ca="1" si="361"/>
        <v>0</v>
      </c>
      <c r="AR221" s="56">
        <f t="shared" ca="1" si="362"/>
        <v>0</v>
      </c>
      <c r="AS221" s="56">
        <f t="shared" ca="1" si="363"/>
        <v>0</v>
      </c>
      <c r="AT221" s="56">
        <f t="shared" ca="1" si="364"/>
        <v>0</v>
      </c>
      <c r="AU221" s="56">
        <f t="shared" ca="1" si="365"/>
        <v>0</v>
      </c>
      <c r="AV221" s="56">
        <f t="shared" ca="1" si="366"/>
        <v>0</v>
      </c>
      <c r="AW221" s="56">
        <f t="shared" ca="1" si="367"/>
        <v>0</v>
      </c>
      <c r="AX221" s="56">
        <f t="shared" ca="1" si="368"/>
        <v>0</v>
      </c>
      <c r="AY221" s="56">
        <f t="shared" ca="1" si="369"/>
        <v>0</v>
      </c>
      <c r="AZ221" s="56">
        <f t="shared" ca="1" si="370"/>
        <v>0</v>
      </c>
      <c r="BA221" s="56">
        <f t="shared" ca="1" si="371"/>
        <v>0</v>
      </c>
      <c r="BB221" s="56">
        <f t="shared" ca="1" si="372"/>
        <v>0</v>
      </c>
      <c r="BC221" s="56">
        <f t="shared" ca="1" si="373"/>
        <v>0</v>
      </c>
      <c r="BD221" s="56">
        <f t="shared" ca="1" si="374"/>
        <v>0</v>
      </c>
      <c r="BE221" s="56">
        <f t="shared" ca="1" si="375"/>
        <v>0</v>
      </c>
      <c r="BF221" s="56">
        <f t="shared" ca="1" si="376"/>
        <v>0</v>
      </c>
      <c r="BG221" s="56">
        <f t="shared" ca="1" si="377"/>
        <v>0</v>
      </c>
      <c r="BH221" s="56">
        <f t="shared" ca="1" si="378"/>
        <v>0</v>
      </c>
      <c r="BI221" s="56">
        <f t="shared" ca="1" si="379"/>
        <v>0</v>
      </c>
      <c r="BJ221" s="56">
        <f t="shared" ca="1" si="380"/>
        <v>0</v>
      </c>
      <c r="BK221" s="56">
        <f t="shared" ca="1" si="381"/>
        <v>0</v>
      </c>
      <c r="BL221" s="56">
        <f t="shared" ca="1" si="382"/>
        <v>0</v>
      </c>
      <c r="BM221" s="56">
        <f t="shared" ca="1" si="383"/>
        <v>0</v>
      </c>
      <c r="BN221" s="56">
        <f t="shared" ca="1" si="384"/>
        <v>0</v>
      </c>
      <c r="BO221" s="56">
        <f t="shared" ca="1" si="385"/>
        <v>0</v>
      </c>
      <c r="BP221" s="56">
        <f t="shared" ca="1" si="386"/>
        <v>0</v>
      </c>
      <c r="BQ221" s="56">
        <f t="shared" ca="1" si="387"/>
        <v>0</v>
      </c>
      <c r="BR221" s="56">
        <f t="shared" ca="1" si="388"/>
        <v>0</v>
      </c>
      <c r="BS221" s="56">
        <f t="shared" ca="1" si="389"/>
        <v>0</v>
      </c>
      <c r="BT221" s="56">
        <f t="shared" ca="1" si="390"/>
        <v>0</v>
      </c>
      <c r="BU221" s="56">
        <f t="shared" ca="1" si="391"/>
        <v>0</v>
      </c>
      <c r="BV221" s="56">
        <f t="shared" ca="1" si="392"/>
        <v>0</v>
      </c>
      <c r="BW221" s="56">
        <f t="shared" ca="1" si="393"/>
        <v>0</v>
      </c>
      <c r="BX221" s="56">
        <f t="shared" ca="1" si="394"/>
        <v>0</v>
      </c>
      <c r="BY221" s="56">
        <f t="shared" ca="1" si="395"/>
        <v>0</v>
      </c>
      <c r="BZ221" s="56">
        <f t="shared" ca="1" si="396"/>
        <v>0</v>
      </c>
      <c r="CA221" s="56">
        <f t="shared" ca="1" si="397"/>
        <v>0</v>
      </c>
      <c r="CB221" s="56">
        <f t="shared" ca="1" si="398"/>
        <v>0</v>
      </c>
      <c r="CC221" s="56">
        <f t="shared" ca="1" si="399"/>
        <v>0</v>
      </c>
      <c r="CD221" s="56">
        <f t="shared" ca="1" si="400"/>
        <v>0</v>
      </c>
      <c r="CE221" s="56">
        <f t="shared" ca="1" si="401"/>
        <v>0</v>
      </c>
      <c r="CF221" s="56">
        <f t="shared" ca="1" si="402"/>
        <v>0</v>
      </c>
      <c r="CG221" s="56">
        <f t="shared" ca="1" si="403"/>
        <v>0</v>
      </c>
      <c r="CH221" s="56">
        <f t="shared" ca="1" si="404"/>
        <v>0</v>
      </c>
      <c r="CI221" s="56">
        <f t="shared" ca="1" si="405"/>
        <v>0</v>
      </c>
      <c r="CJ221" s="56">
        <f t="shared" ca="1" si="406"/>
        <v>0</v>
      </c>
      <c r="CK221" s="56">
        <f t="shared" ca="1" si="407"/>
        <v>0</v>
      </c>
      <c r="CL221" s="56">
        <f t="shared" ca="1" si="408"/>
        <v>0</v>
      </c>
      <c r="CM221" s="56">
        <f t="shared" ca="1" si="409"/>
        <v>0</v>
      </c>
      <c r="CN221" s="56">
        <f t="shared" ca="1" si="410"/>
        <v>0</v>
      </c>
      <c r="CO221" s="56">
        <f t="shared" ca="1" si="411"/>
        <v>0</v>
      </c>
      <c r="CP221" s="56">
        <f t="shared" ca="1" si="412"/>
        <v>0</v>
      </c>
      <c r="CQ221" s="56">
        <f t="shared" ca="1" si="413"/>
        <v>0</v>
      </c>
      <c r="CR221" s="56">
        <f t="shared" ca="1" si="414"/>
        <v>0</v>
      </c>
      <c r="CS221" s="56">
        <f t="shared" ca="1" si="415"/>
        <v>0</v>
      </c>
      <c r="CT221" s="56">
        <f t="shared" ca="1" si="416"/>
        <v>0</v>
      </c>
      <c r="CU221" s="56">
        <f t="shared" ca="1" si="417"/>
        <v>0</v>
      </c>
      <c r="CV221" s="56">
        <f t="shared" ca="1" si="418"/>
        <v>0</v>
      </c>
      <c r="CW221" s="56">
        <f t="shared" ca="1" si="419"/>
        <v>0</v>
      </c>
      <c r="CX221" s="56">
        <f t="shared" ca="1" si="420"/>
        <v>0</v>
      </c>
      <c r="CY221" s="56">
        <f t="shared" ca="1" si="421"/>
        <v>0</v>
      </c>
      <c r="CZ221" s="56">
        <f t="shared" ca="1" si="422"/>
        <v>0</v>
      </c>
      <c r="DA221" s="56">
        <f t="shared" ca="1" si="423"/>
        <v>0</v>
      </c>
      <c r="DB221" s="56">
        <f t="shared" ca="1" si="424"/>
        <v>0</v>
      </c>
      <c r="DC221" s="56">
        <f t="shared" ca="1" si="425"/>
        <v>0</v>
      </c>
      <c r="DD221" s="56">
        <f t="shared" ca="1" si="426"/>
        <v>0</v>
      </c>
      <c r="DE221" s="56">
        <f t="shared" ca="1" si="427"/>
        <v>0</v>
      </c>
    </row>
    <row r="222" spans="1:109" ht="19.5" customHeight="1">
      <c r="A222" s="47"/>
      <c r="B222" s="62" t="str">
        <f t="shared" ca="1" si="321"/>
        <v/>
      </c>
      <c r="C222" s="63"/>
      <c r="D222" s="56">
        <f t="shared" ca="1" si="322"/>
        <v>0</v>
      </c>
      <c r="E222" s="56">
        <f t="shared" ca="1" si="323"/>
        <v>0</v>
      </c>
      <c r="F222" s="56">
        <f t="shared" ca="1" si="324"/>
        <v>0</v>
      </c>
      <c r="G222" s="56">
        <f t="shared" ca="1" si="325"/>
        <v>0</v>
      </c>
      <c r="H222" s="56">
        <f t="shared" ca="1" si="326"/>
        <v>0</v>
      </c>
      <c r="I222" s="56">
        <f t="shared" ca="1" si="327"/>
        <v>0</v>
      </c>
      <c r="J222" s="56">
        <f t="shared" ca="1" si="328"/>
        <v>0</v>
      </c>
      <c r="K222" s="56">
        <f t="shared" ca="1" si="329"/>
        <v>0</v>
      </c>
      <c r="L222" s="56">
        <f t="shared" ca="1" si="330"/>
        <v>0</v>
      </c>
      <c r="M222" s="56">
        <f t="shared" ca="1" si="331"/>
        <v>0</v>
      </c>
      <c r="N222" s="56">
        <f t="shared" ca="1" si="332"/>
        <v>0</v>
      </c>
      <c r="O222" s="56">
        <f t="shared" ca="1" si="333"/>
        <v>0</v>
      </c>
      <c r="P222" s="56">
        <f t="shared" ca="1" si="334"/>
        <v>0</v>
      </c>
      <c r="Q222" s="56">
        <f t="shared" ca="1" si="335"/>
        <v>0</v>
      </c>
      <c r="R222" s="56">
        <f t="shared" ca="1" si="336"/>
        <v>0</v>
      </c>
      <c r="S222" s="56">
        <f t="shared" ca="1" si="337"/>
        <v>0</v>
      </c>
      <c r="T222" s="56">
        <f t="shared" ca="1" si="338"/>
        <v>0</v>
      </c>
      <c r="U222" s="56">
        <f t="shared" ca="1" si="339"/>
        <v>0</v>
      </c>
      <c r="V222" s="56">
        <f t="shared" ca="1" si="340"/>
        <v>0</v>
      </c>
      <c r="W222" s="56">
        <f t="shared" ca="1" si="341"/>
        <v>0</v>
      </c>
      <c r="X222" s="56">
        <f t="shared" ca="1" si="342"/>
        <v>0</v>
      </c>
      <c r="Y222" s="56">
        <f t="shared" ca="1" si="343"/>
        <v>0</v>
      </c>
      <c r="Z222" s="56">
        <f t="shared" ca="1" si="344"/>
        <v>0</v>
      </c>
      <c r="AA222" s="56">
        <f t="shared" ca="1" si="345"/>
        <v>0</v>
      </c>
      <c r="AB222" s="56">
        <f t="shared" ca="1" si="346"/>
        <v>0</v>
      </c>
      <c r="AC222" s="56">
        <f t="shared" ca="1" si="347"/>
        <v>0</v>
      </c>
      <c r="AD222" s="56">
        <f t="shared" ca="1" si="348"/>
        <v>0</v>
      </c>
      <c r="AE222" s="56">
        <f t="shared" ca="1" si="349"/>
        <v>0</v>
      </c>
      <c r="AF222" s="56">
        <f t="shared" ca="1" si="350"/>
        <v>0</v>
      </c>
      <c r="AG222" s="56">
        <f t="shared" ca="1" si="351"/>
        <v>0</v>
      </c>
      <c r="AH222" s="56">
        <f t="shared" ca="1" si="352"/>
        <v>0</v>
      </c>
      <c r="AI222" s="56">
        <f t="shared" ca="1" si="353"/>
        <v>0</v>
      </c>
      <c r="AJ222" s="56">
        <f t="shared" ca="1" si="354"/>
        <v>0</v>
      </c>
      <c r="AK222" s="56">
        <f t="shared" ca="1" si="355"/>
        <v>0</v>
      </c>
      <c r="AL222" s="56">
        <f t="shared" ca="1" si="356"/>
        <v>0</v>
      </c>
      <c r="AM222" s="56">
        <f t="shared" ca="1" si="357"/>
        <v>0</v>
      </c>
      <c r="AN222" s="56">
        <f t="shared" ca="1" si="358"/>
        <v>0</v>
      </c>
      <c r="AO222" s="56">
        <f t="shared" ca="1" si="359"/>
        <v>0</v>
      </c>
      <c r="AP222" s="56">
        <f t="shared" ca="1" si="360"/>
        <v>0</v>
      </c>
      <c r="AQ222" s="56">
        <f t="shared" ca="1" si="361"/>
        <v>0</v>
      </c>
      <c r="AR222" s="56">
        <f t="shared" ca="1" si="362"/>
        <v>0</v>
      </c>
      <c r="AS222" s="56">
        <f t="shared" ca="1" si="363"/>
        <v>0</v>
      </c>
      <c r="AT222" s="56">
        <f t="shared" ca="1" si="364"/>
        <v>0</v>
      </c>
      <c r="AU222" s="56">
        <f t="shared" ca="1" si="365"/>
        <v>0</v>
      </c>
      <c r="AV222" s="56">
        <f t="shared" ca="1" si="366"/>
        <v>0</v>
      </c>
      <c r="AW222" s="56">
        <f t="shared" ca="1" si="367"/>
        <v>0</v>
      </c>
      <c r="AX222" s="56">
        <f t="shared" ca="1" si="368"/>
        <v>0</v>
      </c>
      <c r="AY222" s="56">
        <f t="shared" ca="1" si="369"/>
        <v>0</v>
      </c>
      <c r="AZ222" s="56">
        <f t="shared" ca="1" si="370"/>
        <v>0</v>
      </c>
      <c r="BA222" s="56">
        <f t="shared" ca="1" si="371"/>
        <v>0</v>
      </c>
      <c r="BB222" s="56">
        <f t="shared" ca="1" si="372"/>
        <v>0</v>
      </c>
      <c r="BC222" s="56">
        <f t="shared" ca="1" si="373"/>
        <v>0</v>
      </c>
      <c r="BD222" s="56">
        <f t="shared" ca="1" si="374"/>
        <v>0</v>
      </c>
      <c r="BE222" s="56">
        <f t="shared" ca="1" si="375"/>
        <v>0</v>
      </c>
      <c r="BF222" s="56">
        <f t="shared" ca="1" si="376"/>
        <v>0</v>
      </c>
      <c r="BG222" s="56">
        <f t="shared" ca="1" si="377"/>
        <v>0</v>
      </c>
      <c r="BH222" s="56">
        <f t="shared" ca="1" si="378"/>
        <v>0</v>
      </c>
      <c r="BI222" s="56">
        <f t="shared" ca="1" si="379"/>
        <v>0</v>
      </c>
      <c r="BJ222" s="56">
        <f t="shared" ca="1" si="380"/>
        <v>0</v>
      </c>
      <c r="BK222" s="56">
        <f t="shared" ca="1" si="381"/>
        <v>0</v>
      </c>
      <c r="BL222" s="56">
        <f t="shared" ca="1" si="382"/>
        <v>0</v>
      </c>
      <c r="BM222" s="56">
        <f t="shared" ca="1" si="383"/>
        <v>0</v>
      </c>
      <c r="BN222" s="56">
        <f t="shared" ca="1" si="384"/>
        <v>0</v>
      </c>
      <c r="BO222" s="56">
        <f t="shared" ca="1" si="385"/>
        <v>0</v>
      </c>
      <c r="BP222" s="56">
        <f t="shared" ca="1" si="386"/>
        <v>0</v>
      </c>
      <c r="BQ222" s="56">
        <f t="shared" ca="1" si="387"/>
        <v>0</v>
      </c>
      <c r="BR222" s="56">
        <f t="shared" ca="1" si="388"/>
        <v>0</v>
      </c>
      <c r="BS222" s="56">
        <f t="shared" ca="1" si="389"/>
        <v>0</v>
      </c>
      <c r="BT222" s="56">
        <f t="shared" ca="1" si="390"/>
        <v>0</v>
      </c>
      <c r="BU222" s="56">
        <f t="shared" ca="1" si="391"/>
        <v>0</v>
      </c>
      <c r="BV222" s="56">
        <f t="shared" ca="1" si="392"/>
        <v>0</v>
      </c>
      <c r="BW222" s="56">
        <f t="shared" ca="1" si="393"/>
        <v>0</v>
      </c>
      <c r="BX222" s="56">
        <f t="shared" ca="1" si="394"/>
        <v>0</v>
      </c>
      <c r="BY222" s="56">
        <f t="shared" ca="1" si="395"/>
        <v>0</v>
      </c>
      <c r="BZ222" s="56">
        <f t="shared" ca="1" si="396"/>
        <v>0</v>
      </c>
      <c r="CA222" s="56">
        <f t="shared" ca="1" si="397"/>
        <v>0</v>
      </c>
      <c r="CB222" s="56">
        <f t="shared" ca="1" si="398"/>
        <v>0</v>
      </c>
      <c r="CC222" s="56">
        <f t="shared" ca="1" si="399"/>
        <v>0</v>
      </c>
      <c r="CD222" s="56">
        <f t="shared" ca="1" si="400"/>
        <v>0</v>
      </c>
      <c r="CE222" s="56">
        <f t="shared" ca="1" si="401"/>
        <v>0</v>
      </c>
      <c r="CF222" s="56">
        <f t="shared" ca="1" si="402"/>
        <v>0</v>
      </c>
      <c r="CG222" s="56">
        <f t="shared" ca="1" si="403"/>
        <v>0</v>
      </c>
      <c r="CH222" s="56">
        <f t="shared" ca="1" si="404"/>
        <v>0</v>
      </c>
      <c r="CI222" s="56">
        <f t="shared" ca="1" si="405"/>
        <v>0</v>
      </c>
      <c r="CJ222" s="56">
        <f t="shared" ca="1" si="406"/>
        <v>0</v>
      </c>
      <c r="CK222" s="56">
        <f t="shared" ca="1" si="407"/>
        <v>0</v>
      </c>
      <c r="CL222" s="56">
        <f t="shared" ca="1" si="408"/>
        <v>0</v>
      </c>
      <c r="CM222" s="56">
        <f t="shared" ca="1" si="409"/>
        <v>0</v>
      </c>
      <c r="CN222" s="56">
        <f t="shared" ca="1" si="410"/>
        <v>0</v>
      </c>
      <c r="CO222" s="56">
        <f t="shared" ca="1" si="411"/>
        <v>0</v>
      </c>
      <c r="CP222" s="56">
        <f t="shared" ca="1" si="412"/>
        <v>0</v>
      </c>
      <c r="CQ222" s="56">
        <f t="shared" ca="1" si="413"/>
        <v>0</v>
      </c>
      <c r="CR222" s="56">
        <f t="shared" ca="1" si="414"/>
        <v>0</v>
      </c>
      <c r="CS222" s="56">
        <f t="shared" ca="1" si="415"/>
        <v>0</v>
      </c>
      <c r="CT222" s="56">
        <f t="shared" ca="1" si="416"/>
        <v>0</v>
      </c>
      <c r="CU222" s="56">
        <f t="shared" ca="1" si="417"/>
        <v>0</v>
      </c>
      <c r="CV222" s="56">
        <f t="shared" ca="1" si="418"/>
        <v>0</v>
      </c>
      <c r="CW222" s="56">
        <f t="shared" ca="1" si="419"/>
        <v>0</v>
      </c>
      <c r="CX222" s="56">
        <f t="shared" ca="1" si="420"/>
        <v>0</v>
      </c>
      <c r="CY222" s="56">
        <f t="shared" ca="1" si="421"/>
        <v>0</v>
      </c>
      <c r="CZ222" s="56">
        <f t="shared" ca="1" si="422"/>
        <v>0</v>
      </c>
      <c r="DA222" s="56">
        <f t="shared" ca="1" si="423"/>
        <v>0</v>
      </c>
      <c r="DB222" s="56">
        <f t="shared" ca="1" si="424"/>
        <v>0</v>
      </c>
      <c r="DC222" s="56">
        <f t="shared" ca="1" si="425"/>
        <v>0</v>
      </c>
      <c r="DD222" s="56">
        <f t="shared" ca="1" si="426"/>
        <v>0</v>
      </c>
      <c r="DE222" s="56">
        <f t="shared" ca="1" si="427"/>
        <v>0</v>
      </c>
    </row>
    <row r="223" spans="1:109" ht="19.5" customHeight="1">
      <c r="A223" s="47"/>
      <c r="B223" s="62" t="str">
        <f t="shared" ca="1" si="321"/>
        <v/>
      </c>
      <c r="C223" s="63"/>
      <c r="D223" s="56">
        <f t="shared" ca="1" si="322"/>
        <v>0</v>
      </c>
      <c r="E223" s="56">
        <f t="shared" ca="1" si="323"/>
        <v>0</v>
      </c>
      <c r="F223" s="56">
        <f t="shared" ca="1" si="324"/>
        <v>0</v>
      </c>
      <c r="G223" s="56">
        <f t="shared" ca="1" si="325"/>
        <v>0</v>
      </c>
      <c r="H223" s="56">
        <f t="shared" ca="1" si="326"/>
        <v>0</v>
      </c>
      <c r="I223" s="56">
        <f t="shared" ca="1" si="327"/>
        <v>0</v>
      </c>
      <c r="J223" s="56">
        <f t="shared" ca="1" si="328"/>
        <v>0</v>
      </c>
      <c r="K223" s="56">
        <f t="shared" ca="1" si="329"/>
        <v>0</v>
      </c>
      <c r="L223" s="56">
        <f t="shared" ca="1" si="330"/>
        <v>0</v>
      </c>
      <c r="M223" s="56">
        <f t="shared" ca="1" si="331"/>
        <v>0</v>
      </c>
      <c r="N223" s="56">
        <f t="shared" ca="1" si="332"/>
        <v>0</v>
      </c>
      <c r="O223" s="56">
        <f t="shared" ca="1" si="333"/>
        <v>0</v>
      </c>
      <c r="P223" s="56">
        <f t="shared" ca="1" si="334"/>
        <v>0</v>
      </c>
      <c r="Q223" s="56">
        <f t="shared" ca="1" si="335"/>
        <v>0</v>
      </c>
      <c r="R223" s="56">
        <f t="shared" ca="1" si="336"/>
        <v>0</v>
      </c>
      <c r="S223" s="56">
        <f t="shared" ca="1" si="337"/>
        <v>0</v>
      </c>
      <c r="T223" s="56">
        <f t="shared" ca="1" si="338"/>
        <v>0</v>
      </c>
      <c r="U223" s="56">
        <f t="shared" ca="1" si="339"/>
        <v>0</v>
      </c>
      <c r="V223" s="56">
        <f t="shared" ca="1" si="340"/>
        <v>0</v>
      </c>
      <c r="W223" s="56">
        <f t="shared" ca="1" si="341"/>
        <v>0</v>
      </c>
      <c r="X223" s="56">
        <f t="shared" ca="1" si="342"/>
        <v>0</v>
      </c>
      <c r="Y223" s="56">
        <f t="shared" ca="1" si="343"/>
        <v>0</v>
      </c>
      <c r="Z223" s="56">
        <f t="shared" ca="1" si="344"/>
        <v>0</v>
      </c>
      <c r="AA223" s="56">
        <f t="shared" ca="1" si="345"/>
        <v>0</v>
      </c>
      <c r="AB223" s="56">
        <f t="shared" ca="1" si="346"/>
        <v>0</v>
      </c>
      <c r="AC223" s="56">
        <f t="shared" ca="1" si="347"/>
        <v>0</v>
      </c>
      <c r="AD223" s="56">
        <f t="shared" ca="1" si="348"/>
        <v>0</v>
      </c>
      <c r="AE223" s="56">
        <f t="shared" ca="1" si="349"/>
        <v>0</v>
      </c>
      <c r="AF223" s="56">
        <f t="shared" ca="1" si="350"/>
        <v>0</v>
      </c>
      <c r="AG223" s="56">
        <f t="shared" ca="1" si="351"/>
        <v>0</v>
      </c>
      <c r="AH223" s="56">
        <f t="shared" ca="1" si="352"/>
        <v>0</v>
      </c>
      <c r="AI223" s="56">
        <f t="shared" ca="1" si="353"/>
        <v>0</v>
      </c>
      <c r="AJ223" s="56">
        <f t="shared" ca="1" si="354"/>
        <v>0</v>
      </c>
      <c r="AK223" s="56">
        <f t="shared" ca="1" si="355"/>
        <v>0</v>
      </c>
      <c r="AL223" s="56">
        <f t="shared" ca="1" si="356"/>
        <v>0</v>
      </c>
      <c r="AM223" s="56">
        <f t="shared" ca="1" si="357"/>
        <v>0</v>
      </c>
      <c r="AN223" s="56">
        <f t="shared" ca="1" si="358"/>
        <v>0</v>
      </c>
      <c r="AO223" s="56">
        <f t="shared" ca="1" si="359"/>
        <v>0</v>
      </c>
      <c r="AP223" s="56">
        <f t="shared" ca="1" si="360"/>
        <v>0</v>
      </c>
      <c r="AQ223" s="56">
        <f t="shared" ca="1" si="361"/>
        <v>0</v>
      </c>
      <c r="AR223" s="56">
        <f t="shared" ca="1" si="362"/>
        <v>0</v>
      </c>
      <c r="AS223" s="56">
        <f t="shared" ca="1" si="363"/>
        <v>0</v>
      </c>
      <c r="AT223" s="56">
        <f t="shared" ca="1" si="364"/>
        <v>0</v>
      </c>
      <c r="AU223" s="56">
        <f t="shared" ca="1" si="365"/>
        <v>0</v>
      </c>
      <c r="AV223" s="56">
        <f t="shared" ca="1" si="366"/>
        <v>0</v>
      </c>
      <c r="AW223" s="56">
        <f t="shared" ca="1" si="367"/>
        <v>0</v>
      </c>
      <c r="AX223" s="56">
        <f t="shared" ca="1" si="368"/>
        <v>0</v>
      </c>
      <c r="AY223" s="56">
        <f t="shared" ca="1" si="369"/>
        <v>0</v>
      </c>
      <c r="AZ223" s="56">
        <f t="shared" ca="1" si="370"/>
        <v>0</v>
      </c>
      <c r="BA223" s="56">
        <f t="shared" ca="1" si="371"/>
        <v>0</v>
      </c>
      <c r="BB223" s="56">
        <f t="shared" ca="1" si="372"/>
        <v>0</v>
      </c>
      <c r="BC223" s="56">
        <f t="shared" ca="1" si="373"/>
        <v>0</v>
      </c>
      <c r="BD223" s="56">
        <f t="shared" ca="1" si="374"/>
        <v>0</v>
      </c>
      <c r="BE223" s="56">
        <f t="shared" ca="1" si="375"/>
        <v>0</v>
      </c>
      <c r="BF223" s="56">
        <f t="shared" ca="1" si="376"/>
        <v>0</v>
      </c>
      <c r="BG223" s="56">
        <f t="shared" ca="1" si="377"/>
        <v>0</v>
      </c>
      <c r="BH223" s="56">
        <f t="shared" ca="1" si="378"/>
        <v>0</v>
      </c>
      <c r="BI223" s="56">
        <f t="shared" ca="1" si="379"/>
        <v>0</v>
      </c>
      <c r="BJ223" s="56">
        <f t="shared" ca="1" si="380"/>
        <v>0</v>
      </c>
      <c r="BK223" s="56">
        <f t="shared" ca="1" si="381"/>
        <v>0</v>
      </c>
      <c r="BL223" s="56">
        <f t="shared" ca="1" si="382"/>
        <v>0</v>
      </c>
      <c r="BM223" s="56">
        <f t="shared" ca="1" si="383"/>
        <v>0</v>
      </c>
      <c r="BN223" s="56">
        <f t="shared" ca="1" si="384"/>
        <v>0</v>
      </c>
      <c r="BO223" s="56">
        <f t="shared" ca="1" si="385"/>
        <v>0</v>
      </c>
      <c r="BP223" s="56">
        <f t="shared" ca="1" si="386"/>
        <v>0</v>
      </c>
      <c r="BQ223" s="56">
        <f t="shared" ca="1" si="387"/>
        <v>0</v>
      </c>
      <c r="BR223" s="56">
        <f t="shared" ca="1" si="388"/>
        <v>0</v>
      </c>
      <c r="BS223" s="56">
        <f t="shared" ca="1" si="389"/>
        <v>0</v>
      </c>
      <c r="BT223" s="56">
        <f t="shared" ca="1" si="390"/>
        <v>0</v>
      </c>
      <c r="BU223" s="56">
        <f t="shared" ca="1" si="391"/>
        <v>0</v>
      </c>
      <c r="BV223" s="56">
        <f t="shared" ca="1" si="392"/>
        <v>0</v>
      </c>
      <c r="BW223" s="56">
        <f t="shared" ca="1" si="393"/>
        <v>0</v>
      </c>
      <c r="BX223" s="56">
        <f t="shared" ca="1" si="394"/>
        <v>0</v>
      </c>
      <c r="BY223" s="56">
        <f t="shared" ca="1" si="395"/>
        <v>0</v>
      </c>
      <c r="BZ223" s="56">
        <f t="shared" ca="1" si="396"/>
        <v>0</v>
      </c>
      <c r="CA223" s="56">
        <f t="shared" ca="1" si="397"/>
        <v>0</v>
      </c>
      <c r="CB223" s="56">
        <f t="shared" ca="1" si="398"/>
        <v>0</v>
      </c>
      <c r="CC223" s="56">
        <f t="shared" ca="1" si="399"/>
        <v>0</v>
      </c>
      <c r="CD223" s="56">
        <f t="shared" ca="1" si="400"/>
        <v>0</v>
      </c>
      <c r="CE223" s="56">
        <f t="shared" ca="1" si="401"/>
        <v>0</v>
      </c>
      <c r="CF223" s="56">
        <f t="shared" ca="1" si="402"/>
        <v>0</v>
      </c>
      <c r="CG223" s="56">
        <f t="shared" ca="1" si="403"/>
        <v>0</v>
      </c>
      <c r="CH223" s="56">
        <f t="shared" ca="1" si="404"/>
        <v>0</v>
      </c>
      <c r="CI223" s="56">
        <f t="shared" ca="1" si="405"/>
        <v>0</v>
      </c>
      <c r="CJ223" s="56">
        <f t="shared" ca="1" si="406"/>
        <v>0</v>
      </c>
      <c r="CK223" s="56">
        <f t="shared" ca="1" si="407"/>
        <v>0</v>
      </c>
      <c r="CL223" s="56">
        <f t="shared" ca="1" si="408"/>
        <v>0</v>
      </c>
      <c r="CM223" s="56">
        <f t="shared" ca="1" si="409"/>
        <v>0</v>
      </c>
      <c r="CN223" s="56">
        <f t="shared" ca="1" si="410"/>
        <v>0</v>
      </c>
      <c r="CO223" s="56">
        <f t="shared" ca="1" si="411"/>
        <v>0</v>
      </c>
      <c r="CP223" s="56">
        <f t="shared" ca="1" si="412"/>
        <v>0</v>
      </c>
      <c r="CQ223" s="56">
        <f t="shared" ca="1" si="413"/>
        <v>0</v>
      </c>
      <c r="CR223" s="56">
        <f t="shared" ca="1" si="414"/>
        <v>0</v>
      </c>
      <c r="CS223" s="56">
        <f t="shared" ca="1" si="415"/>
        <v>0</v>
      </c>
      <c r="CT223" s="56">
        <f t="shared" ca="1" si="416"/>
        <v>0</v>
      </c>
      <c r="CU223" s="56">
        <f t="shared" ca="1" si="417"/>
        <v>0</v>
      </c>
      <c r="CV223" s="56">
        <f t="shared" ca="1" si="418"/>
        <v>0</v>
      </c>
      <c r="CW223" s="56">
        <f t="shared" ca="1" si="419"/>
        <v>0</v>
      </c>
      <c r="CX223" s="56">
        <f t="shared" ca="1" si="420"/>
        <v>0</v>
      </c>
      <c r="CY223" s="56">
        <f t="shared" ca="1" si="421"/>
        <v>0</v>
      </c>
      <c r="CZ223" s="56">
        <f t="shared" ca="1" si="422"/>
        <v>0</v>
      </c>
      <c r="DA223" s="56">
        <f t="shared" ca="1" si="423"/>
        <v>0</v>
      </c>
      <c r="DB223" s="56">
        <f t="shared" ca="1" si="424"/>
        <v>0</v>
      </c>
      <c r="DC223" s="56">
        <f t="shared" ca="1" si="425"/>
        <v>0</v>
      </c>
      <c r="DD223" s="56">
        <f t="shared" ca="1" si="426"/>
        <v>0</v>
      </c>
      <c r="DE223" s="56">
        <f t="shared" ca="1" si="427"/>
        <v>0</v>
      </c>
    </row>
    <row r="224" spans="1:109" ht="19.5" customHeight="1">
      <c r="A224" s="47"/>
      <c r="B224" s="62" t="str">
        <f t="shared" ca="1" si="321"/>
        <v/>
      </c>
      <c r="C224" s="63"/>
      <c r="D224" s="56">
        <f t="shared" ca="1" si="322"/>
        <v>0</v>
      </c>
      <c r="E224" s="56">
        <f t="shared" ca="1" si="323"/>
        <v>0</v>
      </c>
      <c r="F224" s="56">
        <f t="shared" ca="1" si="324"/>
        <v>0</v>
      </c>
      <c r="G224" s="56">
        <f t="shared" ca="1" si="325"/>
        <v>0</v>
      </c>
      <c r="H224" s="56">
        <f t="shared" ca="1" si="326"/>
        <v>0</v>
      </c>
      <c r="I224" s="56">
        <f t="shared" ca="1" si="327"/>
        <v>0</v>
      </c>
      <c r="J224" s="56">
        <f t="shared" ca="1" si="328"/>
        <v>0</v>
      </c>
      <c r="K224" s="56">
        <f t="shared" ca="1" si="329"/>
        <v>0</v>
      </c>
      <c r="L224" s="56">
        <f t="shared" ca="1" si="330"/>
        <v>0</v>
      </c>
      <c r="M224" s="56">
        <f t="shared" ca="1" si="331"/>
        <v>0</v>
      </c>
      <c r="N224" s="56">
        <f t="shared" ca="1" si="332"/>
        <v>0</v>
      </c>
      <c r="O224" s="56">
        <f t="shared" ca="1" si="333"/>
        <v>0</v>
      </c>
      <c r="P224" s="56">
        <f t="shared" ca="1" si="334"/>
        <v>0</v>
      </c>
      <c r="Q224" s="56">
        <f t="shared" ca="1" si="335"/>
        <v>0</v>
      </c>
      <c r="R224" s="56">
        <f t="shared" ca="1" si="336"/>
        <v>0</v>
      </c>
      <c r="S224" s="56">
        <f t="shared" ca="1" si="337"/>
        <v>0</v>
      </c>
      <c r="T224" s="56">
        <f t="shared" ca="1" si="338"/>
        <v>0</v>
      </c>
      <c r="U224" s="56">
        <f t="shared" ca="1" si="339"/>
        <v>0</v>
      </c>
      <c r="V224" s="56">
        <f t="shared" ca="1" si="340"/>
        <v>0</v>
      </c>
      <c r="W224" s="56">
        <f t="shared" ca="1" si="341"/>
        <v>0</v>
      </c>
      <c r="X224" s="56">
        <f t="shared" ca="1" si="342"/>
        <v>0</v>
      </c>
      <c r="Y224" s="56">
        <f t="shared" ca="1" si="343"/>
        <v>0</v>
      </c>
      <c r="Z224" s="56">
        <f t="shared" ca="1" si="344"/>
        <v>0</v>
      </c>
      <c r="AA224" s="56">
        <f t="shared" ca="1" si="345"/>
        <v>0</v>
      </c>
      <c r="AB224" s="56">
        <f t="shared" ca="1" si="346"/>
        <v>0</v>
      </c>
      <c r="AC224" s="56">
        <f t="shared" ca="1" si="347"/>
        <v>0</v>
      </c>
      <c r="AD224" s="56">
        <f t="shared" ca="1" si="348"/>
        <v>0</v>
      </c>
      <c r="AE224" s="56">
        <f t="shared" ca="1" si="349"/>
        <v>0</v>
      </c>
      <c r="AF224" s="56">
        <f t="shared" ca="1" si="350"/>
        <v>0</v>
      </c>
      <c r="AG224" s="56">
        <f t="shared" ca="1" si="351"/>
        <v>0</v>
      </c>
      <c r="AH224" s="56">
        <f t="shared" ca="1" si="352"/>
        <v>0</v>
      </c>
      <c r="AI224" s="56">
        <f t="shared" ca="1" si="353"/>
        <v>0</v>
      </c>
      <c r="AJ224" s="56">
        <f t="shared" ca="1" si="354"/>
        <v>0</v>
      </c>
      <c r="AK224" s="56">
        <f t="shared" ca="1" si="355"/>
        <v>0</v>
      </c>
      <c r="AL224" s="56">
        <f t="shared" ca="1" si="356"/>
        <v>0</v>
      </c>
      <c r="AM224" s="56">
        <f t="shared" ca="1" si="357"/>
        <v>0</v>
      </c>
      <c r="AN224" s="56">
        <f t="shared" ca="1" si="358"/>
        <v>0</v>
      </c>
      <c r="AO224" s="56">
        <f t="shared" ca="1" si="359"/>
        <v>0</v>
      </c>
      <c r="AP224" s="56">
        <f t="shared" ca="1" si="360"/>
        <v>0</v>
      </c>
      <c r="AQ224" s="56">
        <f t="shared" ca="1" si="361"/>
        <v>0</v>
      </c>
      <c r="AR224" s="56">
        <f t="shared" ca="1" si="362"/>
        <v>0</v>
      </c>
      <c r="AS224" s="56">
        <f t="shared" ca="1" si="363"/>
        <v>0</v>
      </c>
      <c r="AT224" s="56">
        <f t="shared" ca="1" si="364"/>
        <v>0</v>
      </c>
      <c r="AU224" s="56">
        <f t="shared" ca="1" si="365"/>
        <v>0</v>
      </c>
      <c r="AV224" s="56">
        <f t="shared" ca="1" si="366"/>
        <v>0</v>
      </c>
      <c r="AW224" s="56">
        <f t="shared" ca="1" si="367"/>
        <v>0</v>
      </c>
      <c r="AX224" s="56">
        <f t="shared" ca="1" si="368"/>
        <v>0</v>
      </c>
      <c r="AY224" s="56">
        <f t="shared" ca="1" si="369"/>
        <v>0</v>
      </c>
      <c r="AZ224" s="56">
        <f t="shared" ca="1" si="370"/>
        <v>0</v>
      </c>
      <c r="BA224" s="56">
        <f t="shared" ca="1" si="371"/>
        <v>0</v>
      </c>
      <c r="BB224" s="56">
        <f t="shared" ca="1" si="372"/>
        <v>0</v>
      </c>
      <c r="BC224" s="56">
        <f t="shared" ca="1" si="373"/>
        <v>0</v>
      </c>
      <c r="BD224" s="56">
        <f t="shared" ca="1" si="374"/>
        <v>0</v>
      </c>
      <c r="BE224" s="56">
        <f t="shared" ca="1" si="375"/>
        <v>0</v>
      </c>
      <c r="BF224" s="56">
        <f t="shared" ca="1" si="376"/>
        <v>0</v>
      </c>
      <c r="BG224" s="56">
        <f t="shared" ca="1" si="377"/>
        <v>0</v>
      </c>
      <c r="BH224" s="56">
        <f t="shared" ca="1" si="378"/>
        <v>0</v>
      </c>
      <c r="BI224" s="56">
        <f t="shared" ca="1" si="379"/>
        <v>0</v>
      </c>
      <c r="BJ224" s="56">
        <f t="shared" ca="1" si="380"/>
        <v>0</v>
      </c>
      <c r="BK224" s="56">
        <f t="shared" ca="1" si="381"/>
        <v>0</v>
      </c>
      <c r="BL224" s="56">
        <f t="shared" ca="1" si="382"/>
        <v>0</v>
      </c>
      <c r="BM224" s="56">
        <f t="shared" ca="1" si="383"/>
        <v>0</v>
      </c>
      <c r="BN224" s="56">
        <f t="shared" ca="1" si="384"/>
        <v>0</v>
      </c>
      <c r="BO224" s="56">
        <f t="shared" ca="1" si="385"/>
        <v>0</v>
      </c>
      <c r="BP224" s="56">
        <f t="shared" ca="1" si="386"/>
        <v>0</v>
      </c>
      <c r="BQ224" s="56">
        <f t="shared" ca="1" si="387"/>
        <v>0</v>
      </c>
      <c r="BR224" s="56">
        <f t="shared" ca="1" si="388"/>
        <v>0</v>
      </c>
      <c r="BS224" s="56">
        <f t="shared" ca="1" si="389"/>
        <v>0</v>
      </c>
      <c r="BT224" s="56">
        <f t="shared" ca="1" si="390"/>
        <v>0</v>
      </c>
      <c r="BU224" s="56">
        <f t="shared" ca="1" si="391"/>
        <v>0</v>
      </c>
      <c r="BV224" s="56">
        <f t="shared" ca="1" si="392"/>
        <v>0</v>
      </c>
      <c r="BW224" s="56">
        <f t="shared" ca="1" si="393"/>
        <v>0</v>
      </c>
      <c r="BX224" s="56">
        <f t="shared" ca="1" si="394"/>
        <v>0</v>
      </c>
      <c r="BY224" s="56">
        <f t="shared" ca="1" si="395"/>
        <v>0</v>
      </c>
      <c r="BZ224" s="56">
        <f t="shared" ca="1" si="396"/>
        <v>0</v>
      </c>
      <c r="CA224" s="56">
        <f t="shared" ca="1" si="397"/>
        <v>0</v>
      </c>
      <c r="CB224" s="56">
        <f t="shared" ca="1" si="398"/>
        <v>0</v>
      </c>
      <c r="CC224" s="56">
        <f t="shared" ca="1" si="399"/>
        <v>0</v>
      </c>
      <c r="CD224" s="56">
        <f t="shared" ca="1" si="400"/>
        <v>0</v>
      </c>
      <c r="CE224" s="56">
        <f t="shared" ca="1" si="401"/>
        <v>0</v>
      </c>
      <c r="CF224" s="56">
        <f t="shared" ca="1" si="402"/>
        <v>0</v>
      </c>
      <c r="CG224" s="56">
        <f t="shared" ca="1" si="403"/>
        <v>0</v>
      </c>
      <c r="CH224" s="56">
        <f t="shared" ca="1" si="404"/>
        <v>0</v>
      </c>
      <c r="CI224" s="56">
        <f t="shared" ca="1" si="405"/>
        <v>0</v>
      </c>
      <c r="CJ224" s="56">
        <f t="shared" ca="1" si="406"/>
        <v>0</v>
      </c>
      <c r="CK224" s="56">
        <f t="shared" ca="1" si="407"/>
        <v>0</v>
      </c>
      <c r="CL224" s="56">
        <f t="shared" ca="1" si="408"/>
        <v>0</v>
      </c>
      <c r="CM224" s="56">
        <f t="shared" ca="1" si="409"/>
        <v>0</v>
      </c>
      <c r="CN224" s="56">
        <f t="shared" ca="1" si="410"/>
        <v>0</v>
      </c>
      <c r="CO224" s="56">
        <f t="shared" ca="1" si="411"/>
        <v>0</v>
      </c>
      <c r="CP224" s="56">
        <f t="shared" ca="1" si="412"/>
        <v>0</v>
      </c>
      <c r="CQ224" s="56">
        <f t="shared" ca="1" si="413"/>
        <v>0</v>
      </c>
      <c r="CR224" s="56">
        <f t="shared" ca="1" si="414"/>
        <v>0</v>
      </c>
      <c r="CS224" s="56">
        <f t="shared" ca="1" si="415"/>
        <v>0</v>
      </c>
      <c r="CT224" s="56">
        <f t="shared" ca="1" si="416"/>
        <v>0</v>
      </c>
      <c r="CU224" s="56">
        <f t="shared" ca="1" si="417"/>
        <v>0</v>
      </c>
      <c r="CV224" s="56">
        <f t="shared" ca="1" si="418"/>
        <v>0</v>
      </c>
      <c r="CW224" s="56">
        <f t="shared" ca="1" si="419"/>
        <v>0</v>
      </c>
      <c r="CX224" s="56">
        <f t="shared" ca="1" si="420"/>
        <v>0</v>
      </c>
      <c r="CY224" s="56">
        <f t="shared" ca="1" si="421"/>
        <v>0</v>
      </c>
      <c r="CZ224" s="56">
        <f t="shared" ca="1" si="422"/>
        <v>0</v>
      </c>
      <c r="DA224" s="56">
        <f t="shared" ca="1" si="423"/>
        <v>0</v>
      </c>
      <c r="DB224" s="56">
        <f t="shared" ca="1" si="424"/>
        <v>0</v>
      </c>
      <c r="DC224" s="56">
        <f t="shared" ca="1" si="425"/>
        <v>0</v>
      </c>
      <c r="DD224" s="56">
        <f t="shared" ca="1" si="426"/>
        <v>0</v>
      </c>
      <c r="DE224" s="56">
        <f t="shared" ca="1" si="427"/>
        <v>0</v>
      </c>
    </row>
    <row r="225" spans="1:109" ht="19.5" customHeight="1">
      <c r="A225" s="47"/>
      <c r="B225" s="62" t="str">
        <f t="shared" ca="1" si="321"/>
        <v/>
      </c>
      <c r="C225" s="63"/>
      <c r="D225" s="56">
        <f t="shared" ca="1" si="322"/>
        <v>0</v>
      </c>
      <c r="E225" s="56">
        <f t="shared" ca="1" si="323"/>
        <v>0</v>
      </c>
      <c r="F225" s="56">
        <f t="shared" ca="1" si="324"/>
        <v>0</v>
      </c>
      <c r="G225" s="56">
        <f t="shared" ca="1" si="325"/>
        <v>0</v>
      </c>
      <c r="H225" s="56">
        <f t="shared" ca="1" si="326"/>
        <v>0</v>
      </c>
      <c r="I225" s="56">
        <f t="shared" ca="1" si="327"/>
        <v>0</v>
      </c>
      <c r="J225" s="56">
        <f t="shared" ca="1" si="328"/>
        <v>0</v>
      </c>
      <c r="K225" s="56">
        <f t="shared" ca="1" si="329"/>
        <v>0</v>
      </c>
      <c r="L225" s="56">
        <f t="shared" ca="1" si="330"/>
        <v>0</v>
      </c>
      <c r="M225" s="56">
        <f t="shared" ca="1" si="331"/>
        <v>0</v>
      </c>
      <c r="N225" s="56">
        <f t="shared" ca="1" si="332"/>
        <v>0</v>
      </c>
      <c r="O225" s="56">
        <f t="shared" ca="1" si="333"/>
        <v>0</v>
      </c>
      <c r="P225" s="56">
        <f t="shared" ca="1" si="334"/>
        <v>0</v>
      </c>
      <c r="Q225" s="56">
        <f t="shared" ca="1" si="335"/>
        <v>0</v>
      </c>
      <c r="R225" s="56">
        <f t="shared" ca="1" si="336"/>
        <v>0</v>
      </c>
      <c r="S225" s="56">
        <f t="shared" ca="1" si="337"/>
        <v>0</v>
      </c>
      <c r="T225" s="56">
        <f t="shared" ca="1" si="338"/>
        <v>0</v>
      </c>
      <c r="U225" s="56">
        <f t="shared" ca="1" si="339"/>
        <v>0</v>
      </c>
      <c r="V225" s="56">
        <f t="shared" ca="1" si="340"/>
        <v>0</v>
      </c>
      <c r="W225" s="56">
        <f t="shared" ca="1" si="341"/>
        <v>0</v>
      </c>
      <c r="X225" s="56">
        <f t="shared" ca="1" si="342"/>
        <v>0</v>
      </c>
      <c r="Y225" s="56">
        <f t="shared" ca="1" si="343"/>
        <v>0</v>
      </c>
      <c r="Z225" s="56">
        <f t="shared" ca="1" si="344"/>
        <v>0</v>
      </c>
      <c r="AA225" s="56">
        <f t="shared" ca="1" si="345"/>
        <v>0</v>
      </c>
      <c r="AB225" s="56">
        <f t="shared" ca="1" si="346"/>
        <v>0</v>
      </c>
      <c r="AC225" s="56">
        <f t="shared" ca="1" si="347"/>
        <v>0</v>
      </c>
      <c r="AD225" s="56">
        <f t="shared" ca="1" si="348"/>
        <v>0</v>
      </c>
      <c r="AE225" s="56">
        <f t="shared" ca="1" si="349"/>
        <v>0</v>
      </c>
      <c r="AF225" s="56">
        <f t="shared" ca="1" si="350"/>
        <v>0</v>
      </c>
      <c r="AG225" s="56">
        <f t="shared" ca="1" si="351"/>
        <v>0</v>
      </c>
      <c r="AH225" s="56">
        <f t="shared" ca="1" si="352"/>
        <v>0</v>
      </c>
      <c r="AI225" s="56">
        <f t="shared" ca="1" si="353"/>
        <v>0</v>
      </c>
      <c r="AJ225" s="56">
        <f t="shared" ca="1" si="354"/>
        <v>0</v>
      </c>
      <c r="AK225" s="56">
        <f t="shared" ca="1" si="355"/>
        <v>0</v>
      </c>
      <c r="AL225" s="56">
        <f t="shared" ca="1" si="356"/>
        <v>0</v>
      </c>
      <c r="AM225" s="56">
        <f t="shared" ca="1" si="357"/>
        <v>0</v>
      </c>
      <c r="AN225" s="56">
        <f t="shared" ca="1" si="358"/>
        <v>0</v>
      </c>
      <c r="AO225" s="56">
        <f t="shared" ca="1" si="359"/>
        <v>0</v>
      </c>
      <c r="AP225" s="56">
        <f t="shared" ca="1" si="360"/>
        <v>0</v>
      </c>
      <c r="AQ225" s="56">
        <f t="shared" ca="1" si="361"/>
        <v>0</v>
      </c>
      <c r="AR225" s="56">
        <f t="shared" ca="1" si="362"/>
        <v>0</v>
      </c>
      <c r="AS225" s="56">
        <f t="shared" ca="1" si="363"/>
        <v>0</v>
      </c>
      <c r="AT225" s="56">
        <f t="shared" ca="1" si="364"/>
        <v>0</v>
      </c>
      <c r="AU225" s="56">
        <f t="shared" ca="1" si="365"/>
        <v>0</v>
      </c>
      <c r="AV225" s="56">
        <f t="shared" ca="1" si="366"/>
        <v>0</v>
      </c>
      <c r="AW225" s="56">
        <f t="shared" ca="1" si="367"/>
        <v>0</v>
      </c>
      <c r="AX225" s="56">
        <f t="shared" ca="1" si="368"/>
        <v>0</v>
      </c>
      <c r="AY225" s="56">
        <f t="shared" ca="1" si="369"/>
        <v>0</v>
      </c>
      <c r="AZ225" s="56">
        <f t="shared" ca="1" si="370"/>
        <v>0</v>
      </c>
      <c r="BA225" s="56">
        <f t="shared" ca="1" si="371"/>
        <v>0</v>
      </c>
      <c r="BB225" s="56">
        <f t="shared" ca="1" si="372"/>
        <v>0</v>
      </c>
      <c r="BC225" s="56">
        <f t="shared" ca="1" si="373"/>
        <v>0</v>
      </c>
      <c r="BD225" s="56">
        <f t="shared" ca="1" si="374"/>
        <v>0</v>
      </c>
      <c r="BE225" s="56">
        <f t="shared" ca="1" si="375"/>
        <v>0</v>
      </c>
      <c r="BF225" s="56">
        <f t="shared" ca="1" si="376"/>
        <v>0</v>
      </c>
      <c r="BG225" s="56">
        <f t="shared" ca="1" si="377"/>
        <v>0</v>
      </c>
      <c r="BH225" s="56">
        <f t="shared" ca="1" si="378"/>
        <v>0</v>
      </c>
      <c r="BI225" s="56">
        <f t="shared" ca="1" si="379"/>
        <v>0</v>
      </c>
      <c r="BJ225" s="56">
        <f t="shared" ca="1" si="380"/>
        <v>0</v>
      </c>
      <c r="BK225" s="56">
        <f t="shared" ca="1" si="381"/>
        <v>0</v>
      </c>
      <c r="BL225" s="56">
        <f t="shared" ca="1" si="382"/>
        <v>0</v>
      </c>
      <c r="BM225" s="56">
        <f t="shared" ca="1" si="383"/>
        <v>0</v>
      </c>
      <c r="BN225" s="56">
        <f t="shared" ca="1" si="384"/>
        <v>0</v>
      </c>
      <c r="BO225" s="56">
        <f t="shared" ca="1" si="385"/>
        <v>0</v>
      </c>
      <c r="BP225" s="56">
        <f t="shared" ca="1" si="386"/>
        <v>0</v>
      </c>
      <c r="BQ225" s="56">
        <f t="shared" ca="1" si="387"/>
        <v>0</v>
      </c>
      <c r="BR225" s="56">
        <f t="shared" ca="1" si="388"/>
        <v>0</v>
      </c>
      <c r="BS225" s="56">
        <f t="shared" ca="1" si="389"/>
        <v>0</v>
      </c>
      <c r="BT225" s="56">
        <f t="shared" ca="1" si="390"/>
        <v>0</v>
      </c>
      <c r="BU225" s="56">
        <f t="shared" ca="1" si="391"/>
        <v>0</v>
      </c>
      <c r="BV225" s="56">
        <f t="shared" ca="1" si="392"/>
        <v>0</v>
      </c>
      <c r="BW225" s="56">
        <f t="shared" ca="1" si="393"/>
        <v>0</v>
      </c>
      <c r="BX225" s="56">
        <f t="shared" ca="1" si="394"/>
        <v>0</v>
      </c>
      <c r="BY225" s="56">
        <f t="shared" ca="1" si="395"/>
        <v>0</v>
      </c>
      <c r="BZ225" s="56">
        <f t="shared" ca="1" si="396"/>
        <v>0</v>
      </c>
      <c r="CA225" s="56">
        <f t="shared" ca="1" si="397"/>
        <v>0</v>
      </c>
      <c r="CB225" s="56">
        <f t="shared" ca="1" si="398"/>
        <v>0</v>
      </c>
      <c r="CC225" s="56">
        <f t="shared" ca="1" si="399"/>
        <v>0</v>
      </c>
      <c r="CD225" s="56">
        <f t="shared" ca="1" si="400"/>
        <v>0</v>
      </c>
      <c r="CE225" s="56">
        <f t="shared" ca="1" si="401"/>
        <v>0</v>
      </c>
      <c r="CF225" s="56">
        <f t="shared" ca="1" si="402"/>
        <v>0</v>
      </c>
      <c r="CG225" s="56">
        <f t="shared" ca="1" si="403"/>
        <v>0</v>
      </c>
      <c r="CH225" s="56">
        <f t="shared" ca="1" si="404"/>
        <v>0</v>
      </c>
      <c r="CI225" s="56">
        <f t="shared" ca="1" si="405"/>
        <v>0</v>
      </c>
      <c r="CJ225" s="56">
        <f t="shared" ca="1" si="406"/>
        <v>0</v>
      </c>
      <c r="CK225" s="56">
        <f t="shared" ca="1" si="407"/>
        <v>0</v>
      </c>
      <c r="CL225" s="56">
        <f t="shared" ca="1" si="408"/>
        <v>0</v>
      </c>
      <c r="CM225" s="56">
        <f t="shared" ca="1" si="409"/>
        <v>0</v>
      </c>
      <c r="CN225" s="56">
        <f t="shared" ca="1" si="410"/>
        <v>0</v>
      </c>
      <c r="CO225" s="56">
        <f t="shared" ca="1" si="411"/>
        <v>0</v>
      </c>
      <c r="CP225" s="56">
        <f t="shared" ca="1" si="412"/>
        <v>0</v>
      </c>
      <c r="CQ225" s="56">
        <f t="shared" ca="1" si="413"/>
        <v>0</v>
      </c>
      <c r="CR225" s="56">
        <f t="shared" ca="1" si="414"/>
        <v>0</v>
      </c>
      <c r="CS225" s="56">
        <f t="shared" ca="1" si="415"/>
        <v>0</v>
      </c>
      <c r="CT225" s="56">
        <f t="shared" ca="1" si="416"/>
        <v>0</v>
      </c>
      <c r="CU225" s="56">
        <f t="shared" ca="1" si="417"/>
        <v>0</v>
      </c>
      <c r="CV225" s="56">
        <f t="shared" ca="1" si="418"/>
        <v>0</v>
      </c>
      <c r="CW225" s="56">
        <f t="shared" ca="1" si="419"/>
        <v>0</v>
      </c>
      <c r="CX225" s="56">
        <f t="shared" ca="1" si="420"/>
        <v>0</v>
      </c>
      <c r="CY225" s="56">
        <f t="shared" ca="1" si="421"/>
        <v>0</v>
      </c>
      <c r="CZ225" s="56">
        <f t="shared" ca="1" si="422"/>
        <v>0</v>
      </c>
      <c r="DA225" s="56">
        <f t="shared" ca="1" si="423"/>
        <v>0</v>
      </c>
      <c r="DB225" s="56">
        <f t="shared" ca="1" si="424"/>
        <v>0</v>
      </c>
      <c r="DC225" s="56">
        <f t="shared" ca="1" si="425"/>
        <v>0</v>
      </c>
      <c r="DD225" s="56">
        <f t="shared" ca="1" si="426"/>
        <v>0</v>
      </c>
      <c r="DE225" s="56">
        <f t="shared" ca="1" si="427"/>
        <v>0</v>
      </c>
    </row>
    <row r="226" spans="1:109" ht="19.5" customHeight="1">
      <c r="A226" s="47"/>
      <c r="B226" s="62" t="str">
        <f t="shared" ca="1" si="321"/>
        <v/>
      </c>
      <c r="C226" s="63"/>
      <c r="D226" s="56">
        <f t="shared" ca="1" si="322"/>
        <v>0</v>
      </c>
      <c r="E226" s="56">
        <f t="shared" ca="1" si="323"/>
        <v>0</v>
      </c>
      <c r="F226" s="56">
        <f t="shared" ca="1" si="324"/>
        <v>0</v>
      </c>
      <c r="G226" s="56">
        <f t="shared" ca="1" si="325"/>
        <v>0</v>
      </c>
      <c r="H226" s="56">
        <f t="shared" ca="1" si="326"/>
        <v>0</v>
      </c>
      <c r="I226" s="56">
        <f t="shared" ca="1" si="327"/>
        <v>0</v>
      </c>
      <c r="J226" s="56">
        <f t="shared" ca="1" si="328"/>
        <v>0</v>
      </c>
      <c r="K226" s="56">
        <f t="shared" ca="1" si="329"/>
        <v>0</v>
      </c>
      <c r="L226" s="56">
        <f t="shared" ca="1" si="330"/>
        <v>0</v>
      </c>
      <c r="M226" s="56">
        <f t="shared" ca="1" si="331"/>
        <v>0</v>
      </c>
      <c r="N226" s="56">
        <f t="shared" ca="1" si="332"/>
        <v>0</v>
      </c>
      <c r="O226" s="56">
        <f t="shared" ca="1" si="333"/>
        <v>0</v>
      </c>
      <c r="P226" s="56">
        <f t="shared" ca="1" si="334"/>
        <v>0</v>
      </c>
      <c r="Q226" s="56">
        <f t="shared" ca="1" si="335"/>
        <v>0</v>
      </c>
      <c r="R226" s="56">
        <f t="shared" ca="1" si="336"/>
        <v>0</v>
      </c>
      <c r="S226" s="56">
        <f t="shared" ca="1" si="337"/>
        <v>0</v>
      </c>
      <c r="T226" s="56">
        <f t="shared" ca="1" si="338"/>
        <v>0</v>
      </c>
      <c r="U226" s="56">
        <f t="shared" ca="1" si="339"/>
        <v>0</v>
      </c>
      <c r="V226" s="56">
        <f t="shared" ca="1" si="340"/>
        <v>0</v>
      </c>
      <c r="W226" s="56">
        <f t="shared" ca="1" si="341"/>
        <v>0</v>
      </c>
      <c r="X226" s="56">
        <f t="shared" ca="1" si="342"/>
        <v>0</v>
      </c>
      <c r="Y226" s="56">
        <f t="shared" ca="1" si="343"/>
        <v>0</v>
      </c>
      <c r="Z226" s="56">
        <f t="shared" ca="1" si="344"/>
        <v>0</v>
      </c>
      <c r="AA226" s="56">
        <f t="shared" ca="1" si="345"/>
        <v>0</v>
      </c>
      <c r="AB226" s="56">
        <f t="shared" ca="1" si="346"/>
        <v>0</v>
      </c>
      <c r="AC226" s="56">
        <f t="shared" ca="1" si="347"/>
        <v>0</v>
      </c>
      <c r="AD226" s="56">
        <f t="shared" ca="1" si="348"/>
        <v>0</v>
      </c>
      <c r="AE226" s="56">
        <f t="shared" ca="1" si="349"/>
        <v>0</v>
      </c>
      <c r="AF226" s="56">
        <f t="shared" ca="1" si="350"/>
        <v>0</v>
      </c>
      <c r="AG226" s="56">
        <f t="shared" ca="1" si="351"/>
        <v>0</v>
      </c>
      <c r="AH226" s="56">
        <f t="shared" ca="1" si="352"/>
        <v>0</v>
      </c>
      <c r="AI226" s="56">
        <f t="shared" ca="1" si="353"/>
        <v>0</v>
      </c>
      <c r="AJ226" s="56">
        <f t="shared" ca="1" si="354"/>
        <v>0</v>
      </c>
      <c r="AK226" s="56">
        <f t="shared" ca="1" si="355"/>
        <v>0</v>
      </c>
      <c r="AL226" s="56">
        <f t="shared" ca="1" si="356"/>
        <v>0</v>
      </c>
      <c r="AM226" s="56">
        <f t="shared" ca="1" si="357"/>
        <v>0</v>
      </c>
      <c r="AN226" s="56">
        <f t="shared" ca="1" si="358"/>
        <v>0</v>
      </c>
      <c r="AO226" s="56">
        <f t="shared" ca="1" si="359"/>
        <v>0</v>
      </c>
      <c r="AP226" s="56">
        <f t="shared" ca="1" si="360"/>
        <v>0</v>
      </c>
      <c r="AQ226" s="56">
        <f t="shared" ca="1" si="361"/>
        <v>0</v>
      </c>
      <c r="AR226" s="56">
        <f t="shared" ca="1" si="362"/>
        <v>0</v>
      </c>
      <c r="AS226" s="56">
        <f t="shared" ca="1" si="363"/>
        <v>0</v>
      </c>
      <c r="AT226" s="56">
        <f t="shared" ca="1" si="364"/>
        <v>0</v>
      </c>
      <c r="AU226" s="56">
        <f t="shared" ca="1" si="365"/>
        <v>0</v>
      </c>
      <c r="AV226" s="56">
        <f t="shared" ca="1" si="366"/>
        <v>0</v>
      </c>
      <c r="AW226" s="56">
        <f t="shared" ca="1" si="367"/>
        <v>0</v>
      </c>
      <c r="AX226" s="56">
        <f t="shared" ca="1" si="368"/>
        <v>0</v>
      </c>
      <c r="AY226" s="56">
        <f t="shared" ca="1" si="369"/>
        <v>0</v>
      </c>
      <c r="AZ226" s="56">
        <f t="shared" ca="1" si="370"/>
        <v>0</v>
      </c>
      <c r="BA226" s="56">
        <f t="shared" ca="1" si="371"/>
        <v>0</v>
      </c>
      <c r="BB226" s="56">
        <f t="shared" ca="1" si="372"/>
        <v>0</v>
      </c>
      <c r="BC226" s="56">
        <f t="shared" ca="1" si="373"/>
        <v>0</v>
      </c>
      <c r="BD226" s="56">
        <f t="shared" ca="1" si="374"/>
        <v>0</v>
      </c>
      <c r="BE226" s="56">
        <f t="shared" ca="1" si="375"/>
        <v>0</v>
      </c>
      <c r="BF226" s="56">
        <f t="shared" ca="1" si="376"/>
        <v>0</v>
      </c>
      <c r="BG226" s="56">
        <f t="shared" ca="1" si="377"/>
        <v>0</v>
      </c>
      <c r="BH226" s="56">
        <f t="shared" ca="1" si="378"/>
        <v>0</v>
      </c>
      <c r="BI226" s="56">
        <f t="shared" ca="1" si="379"/>
        <v>0</v>
      </c>
      <c r="BJ226" s="56">
        <f t="shared" ca="1" si="380"/>
        <v>0</v>
      </c>
      <c r="BK226" s="56">
        <f t="shared" ca="1" si="381"/>
        <v>0</v>
      </c>
      <c r="BL226" s="56">
        <f t="shared" ca="1" si="382"/>
        <v>0</v>
      </c>
      <c r="BM226" s="56">
        <f t="shared" ca="1" si="383"/>
        <v>0</v>
      </c>
      <c r="BN226" s="56">
        <f t="shared" ca="1" si="384"/>
        <v>0</v>
      </c>
      <c r="BO226" s="56">
        <f t="shared" ca="1" si="385"/>
        <v>0</v>
      </c>
      <c r="BP226" s="56">
        <f t="shared" ca="1" si="386"/>
        <v>0</v>
      </c>
      <c r="BQ226" s="56">
        <f t="shared" ca="1" si="387"/>
        <v>0</v>
      </c>
      <c r="BR226" s="56">
        <f t="shared" ca="1" si="388"/>
        <v>0</v>
      </c>
      <c r="BS226" s="56">
        <f t="shared" ca="1" si="389"/>
        <v>0</v>
      </c>
      <c r="BT226" s="56">
        <f t="shared" ca="1" si="390"/>
        <v>0</v>
      </c>
      <c r="BU226" s="56">
        <f t="shared" ca="1" si="391"/>
        <v>0</v>
      </c>
      <c r="BV226" s="56">
        <f t="shared" ca="1" si="392"/>
        <v>0</v>
      </c>
      <c r="BW226" s="56">
        <f t="shared" ca="1" si="393"/>
        <v>0</v>
      </c>
      <c r="BX226" s="56">
        <f t="shared" ca="1" si="394"/>
        <v>0</v>
      </c>
      <c r="BY226" s="56">
        <f t="shared" ca="1" si="395"/>
        <v>0</v>
      </c>
      <c r="BZ226" s="56">
        <f t="shared" ca="1" si="396"/>
        <v>0</v>
      </c>
      <c r="CA226" s="56">
        <f t="shared" ca="1" si="397"/>
        <v>0</v>
      </c>
      <c r="CB226" s="56">
        <f t="shared" ca="1" si="398"/>
        <v>0</v>
      </c>
      <c r="CC226" s="56">
        <f t="shared" ca="1" si="399"/>
        <v>0</v>
      </c>
      <c r="CD226" s="56">
        <f t="shared" ca="1" si="400"/>
        <v>0</v>
      </c>
      <c r="CE226" s="56">
        <f t="shared" ca="1" si="401"/>
        <v>0</v>
      </c>
      <c r="CF226" s="56">
        <f t="shared" ca="1" si="402"/>
        <v>0</v>
      </c>
      <c r="CG226" s="56">
        <f t="shared" ca="1" si="403"/>
        <v>0</v>
      </c>
      <c r="CH226" s="56">
        <f t="shared" ca="1" si="404"/>
        <v>0</v>
      </c>
      <c r="CI226" s="56">
        <f t="shared" ca="1" si="405"/>
        <v>0</v>
      </c>
      <c r="CJ226" s="56">
        <f t="shared" ca="1" si="406"/>
        <v>0</v>
      </c>
      <c r="CK226" s="56">
        <f t="shared" ca="1" si="407"/>
        <v>0</v>
      </c>
      <c r="CL226" s="56">
        <f t="shared" ca="1" si="408"/>
        <v>0</v>
      </c>
      <c r="CM226" s="56">
        <f t="shared" ca="1" si="409"/>
        <v>0</v>
      </c>
      <c r="CN226" s="56">
        <f t="shared" ca="1" si="410"/>
        <v>0</v>
      </c>
      <c r="CO226" s="56">
        <f t="shared" ca="1" si="411"/>
        <v>0</v>
      </c>
      <c r="CP226" s="56">
        <f t="shared" ca="1" si="412"/>
        <v>0</v>
      </c>
      <c r="CQ226" s="56">
        <f t="shared" ca="1" si="413"/>
        <v>0</v>
      </c>
      <c r="CR226" s="56">
        <f t="shared" ca="1" si="414"/>
        <v>0</v>
      </c>
      <c r="CS226" s="56">
        <f t="shared" ca="1" si="415"/>
        <v>0</v>
      </c>
      <c r="CT226" s="56">
        <f t="shared" ca="1" si="416"/>
        <v>0</v>
      </c>
      <c r="CU226" s="56">
        <f t="shared" ca="1" si="417"/>
        <v>0</v>
      </c>
      <c r="CV226" s="56">
        <f t="shared" ca="1" si="418"/>
        <v>0</v>
      </c>
      <c r="CW226" s="56">
        <f t="shared" ca="1" si="419"/>
        <v>0</v>
      </c>
      <c r="CX226" s="56">
        <f t="shared" ca="1" si="420"/>
        <v>0</v>
      </c>
      <c r="CY226" s="56">
        <f t="shared" ca="1" si="421"/>
        <v>0</v>
      </c>
      <c r="CZ226" s="56">
        <f t="shared" ca="1" si="422"/>
        <v>0</v>
      </c>
      <c r="DA226" s="56">
        <f t="shared" ca="1" si="423"/>
        <v>0</v>
      </c>
      <c r="DB226" s="56">
        <f t="shared" ca="1" si="424"/>
        <v>0</v>
      </c>
      <c r="DC226" s="56">
        <f t="shared" ca="1" si="425"/>
        <v>0</v>
      </c>
      <c r="DD226" s="56">
        <f t="shared" ca="1" si="426"/>
        <v>0</v>
      </c>
      <c r="DE226" s="56">
        <f t="shared" ca="1" si="427"/>
        <v>0</v>
      </c>
    </row>
    <row r="227" spans="1:109" ht="19.5" customHeight="1">
      <c r="A227" s="47"/>
      <c r="B227" s="62" t="str">
        <f t="shared" ca="1" si="321"/>
        <v/>
      </c>
      <c r="C227" s="63"/>
      <c r="D227" s="56">
        <f t="shared" ca="1" si="322"/>
        <v>0</v>
      </c>
      <c r="E227" s="56">
        <f t="shared" ca="1" si="323"/>
        <v>0</v>
      </c>
      <c r="F227" s="56">
        <f t="shared" ca="1" si="324"/>
        <v>0</v>
      </c>
      <c r="G227" s="56">
        <f t="shared" ca="1" si="325"/>
        <v>0</v>
      </c>
      <c r="H227" s="56">
        <f t="shared" ca="1" si="326"/>
        <v>0</v>
      </c>
      <c r="I227" s="56">
        <f t="shared" ca="1" si="327"/>
        <v>0</v>
      </c>
      <c r="J227" s="56">
        <f t="shared" ca="1" si="328"/>
        <v>0</v>
      </c>
      <c r="K227" s="56">
        <f t="shared" ca="1" si="329"/>
        <v>0</v>
      </c>
      <c r="L227" s="56">
        <f t="shared" ca="1" si="330"/>
        <v>0</v>
      </c>
      <c r="M227" s="56">
        <f t="shared" ca="1" si="331"/>
        <v>0</v>
      </c>
      <c r="N227" s="56">
        <f t="shared" ca="1" si="332"/>
        <v>0</v>
      </c>
      <c r="O227" s="56">
        <f t="shared" ca="1" si="333"/>
        <v>0</v>
      </c>
      <c r="P227" s="56">
        <f t="shared" ca="1" si="334"/>
        <v>0</v>
      </c>
      <c r="Q227" s="56">
        <f t="shared" ca="1" si="335"/>
        <v>0</v>
      </c>
      <c r="R227" s="56">
        <f t="shared" ca="1" si="336"/>
        <v>0</v>
      </c>
      <c r="S227" s="56">
        <f t="shared" ca="1" si="337"/>
        <v>0</v>
      </c>
      <c r="T227" s="56">
        <f t="shared" ca="1" si="338"/>
        <v>0</v>
      </c>
      <c r="U227" s="56">
        <f t="shared" ca="1" si="339"/>
        <v>0</v>
      </c>
      <c r="V227" s="56">
        <f t="shared" ca="1" si="340"/>
        <v>0</v>
      </c>
      <c r="W227" s="56">
        <f t="shared" ca="1" si="341"/>
        <v>0</v>
      </c>
      <c r="X227" s="56">
        <f t="shared" ca="1" si="342"/>
        <v>0</v>
      </c>
      <c r="Y227" s="56">
        <f t="shared" ca="1" si="343"/>
        <v>0</v>
      </c>
      <c r="Z227" s="56">
        <f t="shared" ca="1" si="344"/>
        <v>0</v>
      </c>
      <c r="AA227" s="56">
        <f t="shared" ca="1" si="345"/>
        <v>0</v>
      </c>
      <c r="AB227" s="56">
        <f t="shared" ca="1" si="346"/>
        <v>0</v>
      </c>
      <c r="AC227" s="56">
        <f t="shared" ca="1" si="347"/>
        <v>0</v>
      </c>
      <c r="AD227" s="56">
        <f t="shared" ca="1" si="348"/>
        <v>0</v>
      </c>
      <c r="AE227" s="56">
        <f t="shared" ca="1" si="349"/>
        <v>0</v>
      </c>
      <c r="AF227" s="56">
        <f t="shared" ca="1" si="350"/>
        <v>0</v>
      </c>
      <c r="AG227" s="56">
        <f t="shared" ca="1" si="351"/>
        <v>0</v>
      </c>
      <c r="AH227" s="56">
        <f t="shared" ca="1" si="352"/>
        <v>0</v>
      </c>
      <c r="AI227" s="56">
        <f t="shared" ca="1" si="353"/>
        <v>0</v>
      </c>
      <c r="AJ227" s="56">
        <f t="shared" ca="1" si="354"/>
        <v>0</v>
      </c>
      <c r="AK227" s="56">
        <f t="shared" ca="1" si="355"/>
        <v>0</v>
      </c>
      <c r="AL227" s="56">
        <f t="shared" ca="1" si="356"/>
        <v>0</v>
      </c>
      <c r="AM227" s="56">
        <f t="shared" ca="1" si="357"/>
        <v>0</v>
      </c>
      <c r="AN227" s="56">
        <f t="shared" ca="1" si="358"/>
        <v>0</v>
      </c>
      <c r="AO227" s="56">
        <f t="shared" ca="1" si="359"/>
        <v>0</v>
      </c>
      <c r="AP227" s="56">
        <f t="shared" ca="1" si="360"/>
        <v>0</v>
      </c>
      <c r="AQ227" s="56">
        <f t="shared" ca="1" si="361"/>
        <v>0</v>
      </c>
      <c r="AR227" s="56">
        <f t="shared" ca="1" si="362"/>
        <v>0</v>
      </c>
      <c r="AS227" s="56">
        <f t="shared" ca="1" si="363"/>
        <v>0</v>
      </c>
      <c r="AT227" s="56">
        <f t="shared" ca="1" si="364"/>
        <v>0</v>
      </c>
      <c r="AU227" s="56">
        <f t="shared" ca="1" si="365"/>
        <v>0</v>
      </c>
      <c r="AV227" s="56">
        <f t="shared" ca="1" si="366"/>
        <v>0</v>
      </c>
      <c r="AW227" s="56">
        <f t="shared" ca="1" si="367"/>
        <v>0</v>
      </c>
      <c r="AX227" s="56">
        <f t="shared" ca="1" si="368"/>
        <v>0</v>
      </c>
      <c r="AY227" s="56">
        <f t="shared" ca="1" si="369"/>
        <v>0</v>
      </c>
      <c r="AZ227" s="56">
        <f t="shared" ca="1" si="370"/>
        <v>0</v>
      </c>
      <c r="BA227" s="56">
        <f t="shared" ca="1" si="371"/>
        <v>0</v>
      </c>
      <c r="BB227" s="56">
        <f t="shared" ca="1" si="372"/>
        <v>0</v>
      </c>
      <c r="BC227" s="56">
        <f t="shared" ca="1" si="373"/>
        <v>0</v>
      </c>
      <c r="BD227" s="56">
        <f t="shared" ca="1" si="374"/>
        <v>0</v>
      </c>
      <c r="BE227" s="56">
        <f t="shared" ca="1" si="375"/>
        <v>0</v>
      </c>
      <c r="BF227" s="56">
        <f t="shared" ca="1" si="376"/>
        <v>0</v>
      </c>
      <c r="BG227" s="56">
        <f t="shared" ca="1" si="377"/>
        <v>0</v>
      </c>
      <c r="BH227" s="56">
        <f t="shared" ca="1" si="378"/>
        <v>0</v>
      </c>
      <c r="BI227" s="56">
        <f t="shared" ca="1" si="379"/>
        <v>0</v>
      </c>
      <c r="BJ227" s="56">
        <f t="shared" ca="1" si="380"/>
        <v>0</v>
      </c>
      <c r="BK227" s="56">
        <f t="shared" ca="1" si="381"/>
        <v>0</v>
      </c>
      <c r="BL227" s="56">
        <f t="shared" ca="1" si="382"/>
        <v>0</v>
      </c>
      <c r="BM227" s="56">
        <f t="shared" ca="1" si="383"/>
        <v>0</v>
      </c>
      <c r="BN227" s="56">
        <f t="shared" ca="1" si="384"/>
        <v>0</v>
      </c>
      <c r="BO227" s="56">
        <f t="shared" ca="1" si="385"/>
        <v>0</v>
      </c>
      <c r="BP227" s="56">
        <f t="shared" ca="1" si="386"/>
        <v>0</v>
      </c>
      <c r="BQ227" s="56">
        <f t="shared" ca="1" si="387"/>
        <v>0</v>
      </c>
      <c r="BR227" s="56">
        <f t="shared" ca="1" si="388"/>
        <v>0</v>
      </c>
      <c r="BS227" s="56">
        <f t="shared" ca="1" si="389"/>
        <v>0</v>
      </c>
      <c r="BT227" s="56">
        <f t="shared" ca="1" si="390"/>
        <v>0</v>
      </c>
      <c r="BU227" s="56">
        <f t="shared" ca="1" si="391"/>
        <v>0</v>
      </c>
      <c r="BV227" s="56">
        <f t="shared" ca="1" si="392"/>
        <v>0</v>
      </c>
      <c r="BW227" s="56">
        <f t="shared" ca="1" si="393"/>
        <v>0</v>
      </c>
      <c r="BX227" s="56">
        <f t="shared" ca="1" si="394"/>
        <v>0</v>
      </c>
      <c r="BY227" s="56">
        <f t="shared" ca="1" si="395"/>
        <v>0</v>
      </c>
      <c r="BZ227" s="56">
        <f t="shared" ca="1" si="396"/>
        <v>0</v>
      </c>
      <c r="CA227" s="56">
        <f t="shared" ca="1" si="397"/>
        <v>0</v>
      </c>
      <c r="CB227" s="56">
        <f t="shared" ca="1" si="398"/>
        <v>0</v>
      </c>
      <c r="CC227" s="56">
        <f t="shared" ca="1" si="399"/>
        <v>0</v>
      </c>
      <c r="CD227" s="56">
        <f t="shared" ca="1" si="400"/>
        <v>0</v>
      </c>
      <c r="CE227" s="56">
        <f t="shared" ca="1" si="401"/>
        <v>0</v>
      </c>
      <c r="CF227" s="56">
        <f t="shared" ca="1" si="402"/>
        <v>0</v>
      </c>
      <c r="CG227" s="56">
        <f t="shared" ca="1" si="403"/>
        <v>0</v>
      </c>
      <c r="CH227" s="56">
        <f t="shared" ca="1" si="404"/>
        <v>0</v>
      </c>
      <c r="CI227" s="56">
        <f t="shared" ca="1" si="405"/>
        <v>0</v>
      </c>
      <c r="CJ227" s="56">
        <f t="shared" ca="1" si="406"/>
        <v>0</v>
      </c>
      <c r="CK227" s="56">
        <f t="shared" ca="1" si="407"/>
        <v>0</v>
      </c>
      <c r="CL227" s="56">
        <f t="shared" ca="1" si="408"/>
        <v>0</v>
      </c>
      <c r="CM227" s="56">
        <f t="shared" ca="1" si="409"/>
        <v>0</v>
      </c>
      <c r="CN227" s="56">
        <f t="shared" ca="1" si="410"/>
        <v>0</v>
      </c>
      <c r="CO227" s="56">
        <f t="shared" ca="1" si="411"/>
        <v>0</v>
      </c>
      <c r="CP227" s="56">
        <f t="shared" ca="1" si="412"/>
        <v>0</v>
      </c>
      <c r="CQ227" s="56">
        <f t="shared" ca="1" si="413"/>
        <v>0</v>
      </c>
      <c r="CR227" s="56">
        <f t="shared" ca="1" si="414"/>
        <v>0</v>
      </c>
      <c r="CS227" s="56">
        <f t="shared" ca="1" si="415"/>
        <v>0</v>
      </c>
      <c r="CT227" s="56">
        <f t="shared" ca="1" si="416"/>
        <v>0</v>
      </c>
      <c r="CU227" s="56">
        <f t="shared" ca="1" si="417"/>
        <v>0</v>
      </c>
      <c r="CV227" s="56">
        <f t="shared" ca="1" si="418"/>
        <v>0</v>
      </c>
      <c r="CW227" s="56">
        <f t="shared" ca="1" si="419"/>
        <v>0</v>
      </c>
      <c r="CX227" s="56">
        <f t="shared" ca="1" si="420"/>
        <v>0</v>
      </c>
      <c r="CY227" s="56">
        <f t="shared" ca="1" si="421"/>
        <v>0</v>
      </c>
      <c r="CZ227" s="56">
        <f t="shared" ca="1" si="422"/>
        <v>0</v>
      </c>
      <c r="DA227" s="56">
        <f t="shared" ca="1" si="423"/>
        <v>0</v>
      </c>
      <c r="DB227" s="56">
        <f t="shared" ca="1" si="424"/>
        <v>0</v>
      </c>
      <c r="DC227" s="56">
        <f t="shared" ca="1" si="425"/>
        <v>0</v>
      </c>
      <c r="DD227" s="56">
        <f t="shared" ca="1" si="426"/>
        <v>0</v>
      </c>
      <c r="DE227" s="56">
        <f t="shared" ca="1" si="427"/>
        <v>0</v>
      </c>
    </row>
    <row r="228" spans="1:109" ht="19.5" customHeight="1">
      <c r="A228" s="47"/>
      <c r="B228" s="62" t="str">
        <f t="shared" ca="1" si="321"/>
        <v/>
      </c>
      <c r="C228" s="63"/>
      <c r="D228" s="56">
        <f t="shared" ca="1" si="322"/>
        <v>0</v>
      </c>
      <c r="E228" s="56">
        <f t="shared" ca="1" si="323"/>
        <v>0</v>
      </c>
      <c r="F228" s="56">
        <f t="shared" ca="1" si="324"/>
        <v>0</v>
      </c>
      <c r="G228" s="56">
        <f t="shared" ca="1" si="325"/>
        <v>0</v>
      </c>
      <c r="H228" s="56">
        <f t="shared" ca="1" si="326"/>
        <v>0</v>
      </c>
      <c r="I228" s="56">
        <f t="shared" ca="1" si="327"/>
        <v>0</v>
      </c>
      <c r="J228" s="56">
        <f t="shared" ca="1" si="328"/>
        <v>0</v>
      </c>
      <c r="K228" s="56">
        <f t="shared" ca="1" si="329"/>
        <v>0</v>
      </c>
      <c r="L228" s="56">
        <f t="shared" ca="1" si="330"/>
        <v>0</v>
      </c>
      <c r="M228" s="56">
        <f t="shared" ca="1" si="331"/>
        <v>0</v>
      </c>
      <c r="N228" s="56">
        <f t="shared" ca="1" si="332"/>
        <v>0</v>
      </c>
      <c r="O228" s="56">
        <f t="shared" ca="1" si="333"/>
        <v>0</v>
      </c>
      <c r="P228" s="56">
        <f t="shared" ca="1" si="334"/>
        <v>0</v>
      </c>
      <c r="Q228" s="56">
        <f t="shared" ca="1" si="335"/>
        <v>0</v>
      </c>
      <c r="R228" s="56">
        <f t="shared" ca="1" si="336"/>
        <v>0</v>
      </c>
      <c r="S228" s="56">
        <f t="shared" ca="1" si="337"/>
        <v>0</v>
      </c>
      <c r="T228" s="56">
        <f t="shared" ca="1" si="338"/>
        <v>0</v>
      </c>
      <c r="U228" s="56">
        <f t="shared" ca="1" si="339"/>
        <v>0</v>
      </c>
      <c r="V228" s="56">
        <f t="shared" ca="1" si="340"/>
        <v>0</v>
      </c>
      <c r="W228" s="56">
        <f t="shared" ca="1" si="341"/>
        <v>0</v>
      </c>
      <c r="X228" s="56">
        <f t="shared" ca="1" si="342"/>
        <v>0</v>
      </c>
      <c r="Y228" s="56">
        <f t="shared" ca="1" si="343"/>
        <v>0</v>
      </c>
      <c r="Z228" s="56">
        <f t="shared" ca="1" si="344"/>
        <v>0</v>
      </c>
      <c r="AA228" s="56">
        <f t="shared" ca="1" si="345"/>
        <v>0</v>
      </c>
      <c r="AB228" s="56">
        <f t="shared" ca="1" si="346"/>
        <v>0</v>
      </c>
      <c r="AC228" s="56">
        <f t="shared" ca="1" si="347"/>
        <v>0</v>
      </c>
      <c r="AD228" s="56">
        <f t="shared" ca="1" si="348"/>
        <v>0</v>
      </c>
      <c r="AE228" s="56">
        <f t="shared" ca="1" si="349"/>
        <v>0</v>
      </c>
      <c r="AF228" s="56">
        <f t="shared" ca="1" si="350"/>
        <v>0</v>
      </c>
      <c r="AG228" s="56">
        <f t="shared" ca="1" si="351"/>
        <v>0</v>
      </c>
      <c r="AH228" s="56">
        <f t="shared" ca="1" si="352"/>
        <v>0</v>
      </c>
      <c r="AI228" s="56">
        <f t="shared" ca="1" si="353"/>
        <v>0</v>
      </c>
      <c r="AJ228" s="56">
        <f t="shared" ca="1" si="354"/>
        <v>0</v>
      </c>
      <c r="AK228" s="56">
        <f t="shared" ca="1" si="355"/>
        <v>0</v>
      </c>
      <c r="AL228" s="56">
        <f t="shared" ca="1" si="356"/>
        <v>0</v>
      </c>
      <c r="AM228" s="56">
        <f t="shared" ca="1" si="357"/>
        <v>0</v>
      </c>
      <c r="AN228" s="56">
        <f t="shared" ca="1" si="358"/>
        <v>0</v>
      </c>
      <c r="AO228" s="56">
        <f t="shared" ca="1" si="359"/>
        <v>0</v>
      </c>
      <c r="AP228" s="56">
        <f t="shared" ca="1" si="360"/>
        <v>0</v>
      </c>
      <c r="AQ228" s="56">
        <f t="shared" ca="1" si="361"/>
        <v>0</v>
      </c>
      <c r="AR228" s="56">
        <f t="shared" ca="1" si="362"/>
        <v>0</v>
      </c>
      <c r="AS228" s="56">
        <f t="shared" ca="1" si="363"/>
        <v>0</v>
      </c>
      <c r="AT228" s="56">
        <f t="shared" ca="1" si="364"/>
        <v>0</v>
      </c>
      <c r="AU228" s="56">
        <f t="shared" ca="1" si="365"/>
        <v>0</v>
      </c>
      <c r="AV228" s="56">
        <f t="shared" ca="1" si="366"/>
        <v>0</v>
      </c>
      <c r="AW228" s="56">
        <f t="shared" ca="1" si="367"/>
        <v>0</v>
      </c>
      <c r="AX228" s="56">
        <f t="shared" ca="1" si="368"/>
        <v>0</v>
      </c>
      <c r="AY228" s="56">
        <f t="shared" ca="1" si="369"/>
        <v>0</v>
      </c>
      <c r="AZ228" s="56">
        <f t="shared" ca="1" si="370"/>
        <v>0</v>
      </c>
      <c r="BA228" s="56">
        <f t="shared" ca="1" si="371"/>
        <v>0</v>
      </c>
      <c r="BB228" s="56">
        <f t="shared" ca="1" si="372"/>
        <v>0</v>
      </c>
      <c r="BC228" s="56">
        <f t="shared" ca="1" si="373"/>
        <v>0</v>
      </c>
      <c r="BD228" s="56">
        <f t="shared" ca="1" si="374"/>
        <v>0</v>
      </c>
      <c r="BE228" s="56">
        <f t="shared" ca="1" si="375"/>
        <v>0</v>
      </c>
      <c r="BF228" s="56">
        <f t="shared" ca="1" si="376"/>
        <v>0</v>
      </c>
      <c r="BG228" s="56">
        <f t="shared" ca="1" si="377"/>
        <v>0</v>
      </c>
      <c r="BH228" s="56">
        <f t="shared" ca="1" si="378"/>
        <v>0</v>
      </c>
      <c r="BI228" s="56">
        <f t="shared" ca="1" si="379"/>
        <v>0</v>
      </c>
      <c r="BJ228" s="56">
        <f t="shared" ca="1" si="380"/>
        <v>0</v>
      </c>
      <c r="BK228" s="56">
        <f t="shared" ca="1" si="381"/>
        <v>0</v>
      </c>
      <c r="BL228" s="56">
        <f t="shared" ca="1" si="382"/>
        <v>0</v>
      </c>
      <c r="BM228" s="56">
        <f t="shared" ca="1" si="383"/>
        <v>0</v>
      </c>
      <c r="BN228" s="56">
        <f t="shared" ca="1" si="384"/>
        <v>0</v>
      </c>
      <c r="BO228" s="56">
        <f t="shared" ca="1" si="385"/>
        <v>0</v>
      </c>
      <c r="BP228" s="56">
        <f t="shared" ca="1" si="386"/>
        <v>0</v>
      </c>
      <c r="BQ228" s="56">
        <f t="shared" ca="1" si="387"/>
        <v>0</v>
      </c>
      <c r="BR228" s="56">
        <f t="shared" ca="1" si="388"/>
        <v>0</v>
      </c>
      <c r="BS228" s="56">
        <f t="shared" ca="1" si="389"/>
        <v>0</v>
      </c>
      <c r="BT228" s="56">
        <f t="shared" ca="1" si="390"/>
        <v>0</v>
      </c>
      <c r="BU228" s="56">
        <f t="shared" ca="1" si="391"/>
        <v>0</v>
      </c>
      <c r="BV228" s="56">
        <f t="shared" ca="1" si="392"/>
        <v>0</v>
      </c>
      <c r="BW228" s="56">
        <f t="shared" ca="1" si="393"/>
        <v>0</v>
      </c>
      <c r="BX228" s="56">
        <f t="shared" ca="1" si="394"/>
        <v>0</v>
      </c>
      <c r="BY228" s="56">
        <f t="shared" ca="1" si="395"/>
        <v>0</v>
      </c>
      <c r="BZ228" s="56">
        <f t="shared" ca="1" si="396"/>
        <v>0</v>
      </c>
      <c r="CA228" s="56">
        <f t="shared" ca="1" si="397"/>
        <v>0</v>
      </c>
      <c r="CB228" s="56">
        <f t="shared" ca="1" si="398"/>
        <v>0</v>
      </c>
      <c r="CC228" s="56">
        <f t="shared" ca="1" si="399"/>
        <v>0</v>
      </c>
      <c r="CD228" s="56">
        <f t="shared" ca="1" si="400"/>
        <v>0</v>
      </c>
      <c r="CE228" s="56">
        <f t="shared" ca="1" si="401"/>
        <v>0</v>
      </c>
      <c r="CF228" s="56">
        <f t="shared" ca="1" si="402"/>
        <v>0</v>
      </c>
      <c r="CG228" s="56">
        <f t="shared" ca="1" si="403"/>
        <v>0</v>
      </c>
      <c r="CH228" s="56">
        <f t="shared" ca="1" si="404"/>
        <v>0</v>
      </c>
      <c r="CI228" s="56">
        <f t="shared" ca="1" si="405"/>
        <v>0</v>
      </c>
      <c r="CJ228" s="56">
        <f t="shared" ca="1" si="406"/>
        <v>0</v>
      </c>
      <c r="CK228" s="56">
        <f t="shared" ca="1" si="407"/>
        <v>0</v>
      </c>
      <c r="CL228" s="56">
        <f t="shared" ca="1" si="408"/>
        <v>0</v>
      </c>
      <c r="CM228" s="56">
        <f t="shared" ca="1" si="409"/>
        <v>0</v>
      </c>
      <c r="CN228" s="56">
        <f t="shared" ca="1" si="410"/>
        <v>0</v>
      </c>
      <c r="CO228" s="56">
        <f t="shared" ca="1" si="411"/>
        <v>0</v>
      </c>
      <c r="CP228" s="56">
        <f t="shared" ca="1" si="412"/>
        <v>0</v>
      </c>
      <c r="CQ228" s="56">
        <f t="shared" ca="1" si="413"/>
        <v>0</v>
      </c>
      <c r="CR228" s="56">
        <f t="shared" ca="1" si="414"/>
        <v>0</v>
      </c>
      <c r="CS228" s="56">
        <f t="shared" ca="1" si="415"/>
        <v>0</v>
      </c>
      <c r="CT228" s="56">
        <f t="shared" ca="1" si="416"/>
        <v>0</v>
      </c>
      <c r="CU228" s="56">
        <f t="shared" ca="1" si="417"/>
        <v>0</v>
      </c>
      <c r="CV228" s="56">
        <f t="shared" ca="1" si="418"/>
        <v>0</v>
      </c>
      <c r="CW228" s="56">
        <f t="shared" ca="1" si="419"/>
        <v>0</v>
      </c>
      <c r="CX228" s="56">
        <f t="shared" ca="1" si="420"/>
        <v>0</v>
      </c>
      <c r="CY228" s="56">
        <f t="shared" ca="1" si="421"/>
        <v>0</v>
      </c>
      <c r="CZ228" s="56">
        <f t="shared" ca="1" si="422"/>
        <v>0</v>
      </c>
      <c r="DA228" s="56">
        <f t="shared" ca="1" si="423"/>
        <v>0</v>
      </c>
      <c r="DB228" s="56">
        <f t="shared" ca="1" si="424"/>
        <v>0</v>
      </c>
      <c r="DC228" s="56">
        <f t="shared" ca="1" si="425"/>
        <v>0</v>
      </c>
      <c r="DD228" s="56">
        <f t="shared" ca="1" si="426"/>
        <v>0</v>
      </c>
      <c r="DE228" s="56">
        <f t="shared" ca="1" si="427"/>
        <v>0</v>
      </c>
    </row>
    <row r="229" spans="1:109" ht="19.5" customHeight="1">
      <c r="A229" s="47"/>
      <c r="B229" s="62" t="str">
        <f t="shared" ca="1" si="321"/>
        <v/>
      </c>
      <c r="C229" s="63"/>
      <c r="D229" s="56">
        <f t="shared" ca="1" si="322"/>
        <v>0</v>
      </c>
      <c r="E229" s="56">
        <f t="shared" ca="1" si="323"/>
        <v>0</v>
      </c>
      <c r="F229" s="56">
        <f t="shared" ca="1" si="324"/>
        <v>0</v>
      </c>
      <c r="G229" s="56">
        <f t="shared" ca="1" si="325"/>
        <v>0</v>
      </c>
      <c r="H229" s="56">
        <f t="shared" ca="1" si="326"/>
        <v>0</v>
      </c>
      <c r="I229" s="56">
        <f t="shared" ca="1" si="327"/>
        <v>0</v>
      </c>
      <c r="J229" s="56">
        <f t="shared" ca="1" si="328"/>
        <v>0</v>
      </c>
      <c r="K229" s="56">
        <f t="shared" ca="1" si="329"/>
        <v>0</v>
      </c>
      <c r="L229" s="56">
        <f t="shared" ca="1" si="330"/>
        <v>0</v>
      </c>
      <c r="M229" s="56">
        <f t="shared" ca="1" si="331"/>
        <v>0</v>
      </c>
      <c r="N229" s="56">
        <f t="shared" ca="1" si="332"/>
        <v>0</v>
      </c>
      <c r="O229" s="56">
        <f t="shared" ca="1" si="333"/>
        <v>0</v>
      </c>
      <c r="P229" s="56">
        <f t="shared" ca="1" si="334"/>
        <v>0</v>
      </c>
      <c r="Q229" s="56">
        <f t="shared" ca="1" si="335"/>
        <v>0</v>
      </c>
      <c r="R229" s="56">
        <f t="shared" ca="1" si="336"/>
        <v>0</v>
      </c>
      <c r="S229" s="56">
        <f t="shared" ca="1" si="337"/>
        <v>0</v>
      </c>
      <c r="T229" s="56">
        <f t="shared" ca="1" si="338"/>
        <v>0</v>
      </c>
      <c r="U229" s="56">
        <f t="shared" ca="1" si="339"/>
        <v>0</v>
      </c>
      <c r="V229" s="56">
        <f t="shared" ca="1" si="340"/>
        <v>0</v>
      </c>
      <c r="W229" s="56">
        <f t="shared" ca="1" si="341"/>
        <v>0</v>
      </c>
      <c r="X229" s="56">
        <f t="shared" ca="1" si="342"/>
        <v>0</v>
      </c>
      <c r="Y229" s="56">
        <f t="shared" ca="1" si="343"/>
        <v>0</v>
      </c>
      <c r="Z229" s="56">
        <f t="shared" ca="1" si="344"/>
        <v>0</v>
      </c>
      <c r="AA229" s="56">
        <f t="shared" ca="1" si="345"/>
        <v>0</v>
      </c>
      <c r="AB229" s="56">
        <f t="shared" ca="1" si="346"/>
        <v>0</v>
      </c>
      <c r="AC229" s="56">
        <f t="shared" ca="1" si="347"/>
        <v>0</v>
      </c>
      <c r="AD229" s="56">
        <f t="shared" ca="1" si="348"/>
        <v>0</v>
      </c>
      <c r="AE229" s="56">
        <f t="shared" ca="1" si="349"/>
        <v>0</v>
      </c>
      <c r="AF229" s="56">
        <f t="shared" ca="1" si="350"/>
        <v>0</v>
      </c>
      <c r="AG229" s="56">
        <f t="shared" ca="1" si="351"/>
        <v>0</v>
      </c>
      <c r="AH229" s="56">
        <f t="shared" ca="1" si="352"/>
        <v>0</v>
      </c>
      <c r="AI229" s="56">
        <f t="shared" ca="1" si="353"/>
        <v>0</v>
      </c>
      <c r="AJ229" s="56">
        <f t="shared" ca="1" si="354"/>
        <v>0</v>
      </c>
      <c r="AK229" s="56">
        <f t="shared" ca="1" si="355"/>
        <v>0</v>
      </c>
      <c r="AL229" s="56">
        <f t="shared" ca="1" si="356"/>
        <v>0</v>
      </c>
      <c r="AM229" s="56">
        <f t="shared" ca="1" si="357"/>
        <v>0</v>
      </c>
      <c r="AN229" s="56">
        <f t="shared" ca="1" si="358"/>
        <v>0</v>
      </c>
      <c r="AO229" s="56">
        <f t="shared" ca="1" si="359"/>
        <v>0</v>
      </c>
      <c r="AP229" s="56">
        <f t="shared" ca="1" si="360"/>
        <v>0</v>
      </c>
      <c r="AQ229" s="56">
        <f t="shared" ca="1" si="361"/>
        <v>0</v>
      </c>
      <c r="AR229" s="56">
        <f t="shared" ca="1" si="362"/>
        <v>0</v>
      </c>
      <c r="AS229" s="56">
        <f t="shared" ca="1" si="363"/>
        <v>0</v>
      </c>
      <c r="AT229" s="56">
        <f t="shared" ca="1" si="364"/>
        <v>0</v>
      </c>
      <c r="AU229" s="56">
        <f t="shared" ca="1" si="365"/>
        <v>0</v>
      </c>
      <c r="AV229" s="56">
        <f t="shared" ca="1" si="366"/>
        <v>0</v>
      </c>
      <c r="AW229" s="56">
        <f t="shared" ca="1" si="367"/>
        <v>0</v>
      </c>
      <c r="AX229" s="56">
        <f t="shared" ca="1" si="368"/>
        <v>0</v>
      </c>
      <c r="AY229" s="56">
        <f t="shared" ca="1" si="369"/>
        <v>0</v>
      </c>
      <c r="AZ229" s="56">
        <f t="shared" ca="1" si="370"/>
        <v>0</v>
      </c>
      <c r="BA229" s="56">
        <f t="shared" ca="1" si="371"/>
        <v>0</v>
      </c>
      <c r="BB229" s="56">
        <f t="shared" ca="1" si="372"/>
        <v>0</v>
      </c>
      <c r="BC229" s="56">
        <f t="shared" ca="1" si="373"/>
        <v>0</v>
      </c>
      <c r="BD229" s="56">
        <f t="shared" ca="1" si="374"/>
        <v>0</v>
      </c>
      <c r="BE229" s="56">
        <f t="shared" ca="1" si="375"/>
        <v>0</v>
      </c>
      <c r="BF229" s="56">
        <f t="shared" ca="1" si="376"/>
        <v>0</v>
      </c>
      <c r="BG229" s="56">
        <f t="shared" ca="1" si="377"/>
        <v>0</v>
      </c>
      <c r="BH229" s="56">
        <f t="shared" ca="1" si="378"/>
        <v>0</v>
      </c>
      <c r="BI229" s="56">
        <f t="shared" ca="1" si="379"/>
        <v>0</v>
      </c>
      <c r="BJ229" s="56">
        <f t="shared" ca="1" si="380"/>
        <v>0</v>
      </c>
      <c r="BK229" s="56">
        <f t="shared" ca="1" si="381"/>
        <v>0</v>
      </c>
      <c r="BL229" s="56">
        <f t="shared" ca="1" si="382"/>
        <v>0</v>
      </c>
      <c r="BM229" s="56">
        <f t="shared" ca="1" si="383"/>
        <v>0</v>
      </c>
      <c r="BN229" s="56">
        <f t="shared" ca="1" si="384"/>
        <v>0</v>
      </c>
      <c r="BO229" s="56">
        <f t="shared" ca="1" si="385"/>
        <v>0</v>
      </c>
      <c r="BP229" s="56">
        <f t="shared" ca="1" si="386"/>
        <v>0</v>
      </c>
      <c r="BQ229" s="56">
        <f t="shared" ca="1" si="387"/>
        <v>0</v>
      </c>
      <c r="BR229" s="56">
        <f t="shared" ca="1" si="388"/>
        <v>0</v>
      </c>
      <c r="BS229" s="56">
        <f t="shared" ca="1" si="389"/>
        <v>0</v>
      </c>
      <c r="BT229" s="56">
        <f t="shared" ca="1" si="390"/>
        <v>0</v>
      </c>
      <c r="BU229" s="56">
        <f t="shared" ca="1" si="391"/>
        <v>0</v>
      </c>
      <c r="BV229" s="56">
        <f t="shared" ca="1" si="392"/>
        <v>0</v>
      </c>
      <c r="BW229" s="56">
        <f t="shared" ca="1" si="393"/>
        <v>0</v>
      </c>
      <c r="BX229" s="56">
        <f t="shared" ca="1" si="394"/>
        <v>0</v>
      </c>
      <c r="BY229" s="56">
        <f t="shared" ca="1" si="395"/>
        <v>0</v>
      </c>
      <c r="BZ229" s="56">
        <f t="shared" ca="1" si="396"/>
        <v>0</v>
      </c>
      <c r="CA229" s="56">
        <f t="shared" ca="1" si="397"/>
        <v>0</v>
      </c>
      <c r="CB229" s="56">
        <f t="shared" ca="1" si="398"/>
        <v>0</v>
      </c>
      <c r="CC229" s="56">
        <f t="shared" ca="1" si="399"/>
        <v>0</v>
      </c>
      <c r="CD229" s="56">
        <f t="shared" ca="1" si="400"/>
        <v>0</v>
      </c>
      <c r="CE229" s="56">
        <f t="shared" ca="1" si="401"/>
        <v>0</v>
      </c>
      <c r="CF229" s="56">
        <f t="shared" ca="1" si="402"/>
        <v>0</v>
      </c>
      <c r="CG229" s="56">
        <f t="shared" ca="1" si="403"/>
        <v>0</v>
      </c>
      <c r="CH229" s="56">
        <f t="shared" ca="1" si="404"/>
        <v>0</v>
      </c>
      <c r="CI229" s="56">
        <f t="shared" ca="1" si="405"/>
        <v>0</v>
      </c>
      <c r="CJ229" s="56">
        <f t="shared" ca="1" si="406"/>
        <v>0</v>
      </c>
      <c r="CK229" s="56">
        <f t="shared" ca="1" si="407"/>
        <v>0</v>
      </c>
      <c r="CL229" s="56">
        <f t="shared" ca="1" si="408"/>
        <v>0</v>
      </c>
      <c r="CM229" s="56">
        <f t="shared" ca="1" si="409"/>
        <v>0</v>
      </c>
      <c r="CN229" s="56">
        <f t="shared" ca="1" si="410"/>
        <v>0</v>
      </c>
      <c r="CO229" s="56">
        <f t="shared" ca="1" si="411"/>
        <v>0</v>
      </c>
      <c r="CP229" s="56">
        <f t="shared" ca="1" si="412"/>
        <v>0</v>
      </c>
      <c r="CQ229" s="56">
        <f t="shared" ca="1" si="413"/>
        <v>0</v>
      </c>
      <c r="CR229" s="56">
        <f t="shared" ca="1" si="414"/>
        <v>0</v>
      </c>
      <c r="CS229" s="56">
        <f t="shared" ca="1" si="415"/>
        <v>0</v>
      </c>
      <c r="CT229" s="56">
        <f t="shared" ca="1" si="416"/>
        <v>0</v>
      </c>
      <c r="CU229" s="56">
        <f t="shared" ca="1" si="417"/>
        <v>0</v>
      </c>
      <c r="CV229" s="56">
        <f t="shared" ca="1" si="418"/>
        <v>0</v>
      </c>
      <c r="CW229" s="56">
        <f t="shared" ca="1" si="419"/>
        <v>0</v>
      </c>
      <c r="CX229" s="56">
        <f t="shared" ca="1" si="420"/>
        <v>0</v>
      </c>
      <c r="CY229" s="56">
        <f t="shared" ca="1" si="421"/>
        <v>0</v>
      </c>
      <c r="CZ229" s="56">
        <f t="shared" ca="1" si="422"/>
        <v>0</v>
      </c>
      <c r="DA229" s="56">
        <f t="shared" ca="1" si="423"/>
        <v>0</v>
      </c>
      <c r="DB229" s="56">
        <f t="shared" ca="1" si="424"/>
        <v>0</v>
      </c>
      <c r="DC229" s="56">
        <f t="shared" ca="1" si="425"/>
        <v>0</v>
      </c>
      <c r="DD229" s="56">
        <f t="shared" ca="1" si="426"/>
        <v>0</v>
      </c>
      <c r="DE229" s="56">
        <f t="shared" ca="1" si="427"/>
        <v>0</v>
      </c>
    </row>
    <row r="230" spans="1:109" ht="19.5" customHeight="1">
      <c r="A230" s="47"/>
      <c r="B230" s="62" t="str">
        <f t="shared" ca="1" si="321"/>
        <v/>
      </c>
      <c r="C230" s="63"/>
      <c r="D230" s="56">
        <f t="shared" ca="1" si="322"/>
        <v>0</v>
      </c>
      <c r="E230" s="56">
        <f t="shared" ca="1" si="323"/>
        <v>0</v>
      </c>
      <c r="F230" s="56">
        <f t="shared" ca="1" si="324"/>
        <v>0</v>
      </c>
      <c r="G230" s="56">
        <f t="shared" ca="1" si="325"/>
        <v>0</v>
      </c>
      <c r="H230" s="56">
        <f t="shared" ca="1" si="326"/>
        <v>0</v>
      </c>
      <c r="I230" s="56">
        <f t="shared" ca="1" si="327"/>
        <v>0</v>
      </c>
      <c r="J230" s="56">
        <f t="shared" ca="1" si="328"/>
        <v>0</v>
      </c>
      <c r="K230" s="56">
        <f t="shared" ca="1" si="329"/>
        <v>0</v>
      </c>
      <c r="L230" s="56">
        <f t="shared" ca="1" si="330"/>
        <v>0</v>
      </c>
      <c r="M230" s="56">
        <f t="shared" ca="1" si="331"/>
        <v>0</v>
      </c>
      <c r="N230" s="56">
        <f t="shared" ca="1" si="332"/>
        <v>0</v>
      </c>
      <c r="O230" s="56">
        <f t="shared" ca="1" si="333"/>
        <v>0</v>
      </c>
      <c r="P230" s="56">
        <f t="shared" ca="1" si="334"/>
        <v>0</v>
      </c>
      <c r="Q230" s="56">
        <f t="shared" ca="1" si="335"/>
        <v>0</v>
      </c>
      <c r="R230" s="56">
        <f t="shared" ca="1" si="336"/>
        <v>0</v>
      </c>
      <c r="S230" s="56">
        <f t="shared" ca="1" si="337"/>
        <v>0</v>
      </c>
      <c r="T230" s="56">
        <f t="shared" ca="1" si="338"/>
        <v>0</v>
      </c>
      <c r="U230" s="56">
        <f t="shared" ca="1" si="339"/>
        <v>0</v>
      </c>
      <c r="V230" s="56">
        <f t="shared" ca="1" si="340"/>
        <v>0</v>
      </c>
      <c r="W230" s="56">
        <f t="shared" ca="1" si="341"/>
        <v>0</v>
      </c>
      <c r="X230" s="56">
        <f t="shared" ca="1" si="342"/>
        <v>0</v>
      </c>
      <c r="Y230" s="56">
        <f t="shared" ca="1" si="343"/>
        <v>0</v>
      </c>
      <c r="Z230" s="56">
        <f t="shared" ca="1" si="344"/>
        <v>0</v>
      </c>
      <c r="AA230" s="56">
        <f t="shared" ca="1" si="345"/>
        <v>0</v>
      </c>
      <c r="AB230" s="56">
        <f t="shared" ca="1" si="346"/>
        <v>0</v>
      </c>
      <c r="AC230" s="56">
        <f t="shared" ca="1" si="347"/>
        <v>0</v>
      </c>
      <c r="AD230" s="56">
        <f t="shared" ca="1" si="348"/>
        <v>0</v>
      </c>
      <c r="AE230" s="56">
        <f t="shared" ca="1" si="349"/>
        <v>0</v>
      </c>
      <c r="AF230" s="56">
        <f t="shared" ca="1" si="350"/>
        <v>0</v>
      </c>
      <c r="AG230" s="56">
        <f t="shared" ca="1" si="351"/>
        <v>0</v>
      </c>
      <c r="AH230" s="56">
        <f t="shared" ca="1" si="352"/>
        <v>0</v>
      </c>
      <c r="AI230" s="56">
        <f t="shared" ca="1" si="353"/>
        <v>0</v>
      </c>
      <c r="AJ230" s="56">
        <f t="shared" ca="1" si="354"/>
        <v>0</v>
      </c>
      <c r="AK230" s="56">
        <f t="shared" ca="1" si="355"/>
        <v>0</v>
      </c>
      <c r="AL230" s="56">
        <f t="shared" ca="1" si="356"/>
        <v>0</v>
      </c>
      <c r="AM230" s="56">
        <f t="shared" ca="1" si="357"/>
        <v>0</v>
      </c>
      <c r="AN230" s="56">
        <f t="shared" ca="1" si="358"/>
        <v>0</v>
      </c>
      <c r="AO230" s="56">
        <f t="shared" ca="1" si="359"/>
        <v>0</v>
      </c>
      <c r="AP230" s="56">
        <f t="shared" ca="1" si="360"/>
        <v>0</v>
      </c>
      <c r="AQ230" s="56">
        <f t="shared" ca="1" si="361"/>
        <v>0</v>
      </c>
      <c r="AR230" s="56">
        <f t="shared" ca="1" si="362"/>
        <v>0</v>
      </c>
      <c r="AS230" s="56">
        <f t="shared" ca="1" si="363"/>
        <v>0</v>
      </c>
      <c r="AT230" s="56">
        <f t="shared" ca="1" si="364"/>
        <v>0</v>
      </c>
      <c r="AU230" s="56">
        <f t="shared" ca="1" si="365"/>
        <v>0</v>
      </c>
      <c r="AV230" s="56">
        <f t="shared" ca="1" si="366"/>
        <v>0</v>
      </c>
      <c r="AW230" s="56">
        <f t="shared" ca="1" si="367"/>
        <v>0</v>
      </c>
      <c r="AX230" s="56">
        <f t="shared" ca="1" si="368"/>
        <v>0</v>
      </c>
      <c r="AY230" s="56">
        <f t="shared" ca="1" si="369"/>
        <v>0</v>
      </c>
      <c r="AZ230" s="56">
        <f t="shared" ca="1" si="370"/>
        <v>0</v>
      </c>
      <c r="BA230" s="56">
        <f t="shared" ca="1" si="371"/>
        <v>0</v>
      </c>
      <c r="BB230" s="56">
        <f t="shared" ca="1" si="372"/>
        <v>0</v>
      </c>
      <c r="BC230" s="56">
        <f t="shared" ca="1" si="373"/>
        <v>0</v>
      </c>
      <c r="BD230" s="56">
        <f t="shared" ca="1" si="374"/>
        <v>0</v>
      </c>
      <c r="BE230" s="56">
        <f t="shared" ca="1" si="375"/>
        <v>0</v>
      </c>
      <c r="BF230" s="56">
        <f t="shared" ca="1" si="376"/>
        <v>0</v>
      </c>
      <c r="BG230" s="56">
        <f t="shared" ca="1" si="377"/>
        <v>0</v>
      </c>
      <c r="BH230" s="56">
        <f t="shared" ca="1" si="378"/>
        <v>0</v>
      </c>
      <c r="BI230" s="56">
        <f t="shared" ca="1" si="379"/>
        <v>0</v>
      </c>
      <c r="BJ230" s="56">
        <f t="shared" ca="1" si="380"/>
        <v>0</v>
      </c>
      <c r="BK230" s="56">
        <f t="shared" ca="1" si="381"/>
        <v>0</v>
      </c>
      <c r="BL230" s="56">
        <f t="shared" ca="1" si="382"/>
        <v>0</v>
      </c>
      <c r="BM230" s="56">
        <f t="shared" ca="1" si="383"/>
        <v>0</v>
      </c>
      <c r="BN230" s="56">
        <f t="shared" ca="1" si="384"/>
        <v>0</v>
      </c>
      <c r="BO230" s="56">
        <f t="shared" ca="1" si="385"/>
        <v>0</v>
      </c>
      <c r="BP230" s="56">
        <f t="shared" ca="1" si="386"/>
        <v>0</v>
      </c>
      <c r="BQ230" s="56">
        <f t="shared" ca="1" si="387"/>
        <v>0</v>
      </c>
      <c r="BR230" s="56">
        <f t="shared" ca="1" si="388"/>
        <v>0</v>
      </c>
      <c r="BS230" s="56">
        <f t="shared" ca="1" si="389"/>
        <v>0</v>
      </c>
      <c r="BT230" s="56">
        <f t="shared" ca="1" si="390"/>
        <v>0</v>
      </c>
      <c r="BU230" s="56">
        <f t="shared" ca="1" si="391"/>
        <v>0</v>
      </c>
      <c r="BV230" s="56">
        <f t="shared" ca="1" si="392"/>
        <v>0</v>
      </c>
      <c r="BW230" s="56">
        <f t="shared" ca="1" si="393"/>
        <v>0</v>
      </c>
      <c r="BX230" s="56">
        <f t="shared" ca="1" si="394"/>
        <v>0</v>
      </c>
      <c r="BY230" s="56">
        <f t="shared" ca="1" si="395"/>
        <v>0</v>
      </c>
      <c r="BZ230" s="56">
        <f t="shared" ca="1" si="396"/>
        <v>0</v>
      </c>
      <c r="CA230" s="56">
        <f t="shared" ca="1" si="397"/>
        <v>0</v>
      </c>
      <c r="CB230" s="56">
        <f t="shared" ca="1" si="398"/>
        <v>0</v>
      </c>
      <c r="CC230" s="56">
        <f t="shared" ca="1" si="399"/>
        <v>0</v>
      </c>
      <c r="CD230" s="56">
        <f t="shared" ca="1" si="400"/>
        <v>0</v>
      </c>
      <c r="CE230" s="56">
        <f t="shared" ca="1" si="401"/>
        <v>0</v>
      </c>
      <c r="CF230" s="56">
        <f t="shared" ca="1" si="402"/>
        <v>0</v>
      </c>
      <c r="CG230" s="56">
        <f t="shared" ca="1" si="403"/>
        <v>0</v>
      </c>
      <c r="CH230" s="56">
        <f t="shared" ca="1" si="404"/>
        <v>0</v>
      </c>
      <c r="CI230" s="56">
        <f t="shared" ca="1" si="405"/>
        <v>0</v>
      </c>
      <c r="CJ230" s="56">
        <f t="shared" ca="1" si="406"/>
        <v>0</v>
      </c>
      <c r="CK230" s="56">
        <f t="shared" ca="1" si="407"/>
        <v>0</v>
      </c>
      <c r="CL230" s="56">
        <f t="shared" ca="1" si="408"/>
        <v>0</v>
      </c>
      <c r="CM230" s="56">
        <f t="shared" ca="1" si="409"/>
        <v>0</v>
      </c>
      <c r="CN230" s="56">
        <f t="shared" ca="1" si="410"/>
        <v>0</v>
      </c>
      <c r="CO230" s="56">
        <f t="shared" ca="1" si="411"/>
        <v>0</v>
      </c>
      <c r="CP230" s="56">
        <f t="shared" ca="1" si="412"/>
        <v>0</v>
      </c>
      <c r="CQ230" s="56">
        <f t="shared" ca="1" si="413"/>
        <v>0</v>
      </c>
      <c r="CR230" s="56">
        <f t="shared" ca="1" si="414"/>
        <v>0</v>
      </c>
      <c r="CS230" s="56">
        <f t="shared" ca="1" si="415"/>
        <v>0</v>
      </c>
      <c r="CT230" s="56">
        <f t="shared" ca="1" si="416"/>
        <v>0</v>
      </c>
      <c r="CU230" s="56">
        <f t="shared" ca="1" si="417"/>
        <v>0</v>
      </c>
      <c r="CV230" s="56">
        <f t="shared" ca="1" si="418"/>
        <v>0</v>
      </c>
      <c r="CW230" s="56">
        <f t="shared" ca="1" si="419"/>
        <v>0</v>
      </c>
      <c r="CX230" s="56">
        <f t="shared" ca="1" si="420"/>
        <v>0</v>
      </c>
      <c r="CY230" s="56">
        <f t="shared" ca="1" si="421"/>
        <v>0</v>
      </c>
      <c r="CZ230" s="56">
        <f t="shared" ca="1" si="422"/>
        <v>0</v>
      </c>
      <c r="DA230" s="56">
        <f t="shared" ca="1" si="423"/>
        <v>0</v>
      </c>
      <c r="DB230" s="56">
        <f t="shared" ca="1" si="424"/>
        <v>0</v>
      </c>
      <c r="DC230" s="56">
        <f t="shared" ca="1" si="425"/>
        <v>0</v>
      </c>
      <c r="DD230" s="56">
        <f t="shared" ca="1" si="426"/>
        <v>0</v>
      </c>
      <c r="DE230" s="56">
        <f t="shared" ca="1" si="427"/>
        <v>0</v>
      </c>
    </row>
    <row r="231" spans="1:109" ht="15.75" customHeight="1">
      <c r="A231" s="47"/>
      <c r="B231" s="47"/>
      <c r="C231" s="4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70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</row>
    <row r="232" spans="1:109" ht="15.75" customHeight="1">
      <c r="A232" s="47"/>
      <c r="B232" s="47"/>
      <c r="C232" s="4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70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</row>
    <row r="233" spans="1:109" ht="15.75" customHeight="1">
      <c r="A233" s="47"/>
      <c r="B233" s="47"/>
      <c r="C233" s="4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70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</row>
    <row r="234" spans="1:109" ht="15.75" customHeight="1">
      <c r="A234" s="47"/>
      <c r="B234" s="47"/>
      <c r="C234" s="4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70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</row>
    <row r="235" spans="1:109" ht="15.75" customHeight="1">
      <c r="A235" s="47"/>
      <c r="B235" s="47"/>
      <c r="C235" s="4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70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</row>
    <row r="236" spans="1:109" ht="15.75" customHeight="1">
      <c r="A236" s="47"/>
      <c r="B236" s="47"/>
      <c r="C236" s="4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70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</row>
    <row r="237" spans="1:109" ht="15.75" customHeight="1">
      <c r="A237" s="47"/>
      <c r="B237" s="47"/>
      <c r="C237" s="4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70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</row>
    <row r="238" spans="1:109" ht="15.75" customHeight="1">
      <c r="A238" s="47"/>
      <c r="B238" s="47"/>
      <c r="C238" s="4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70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</row>
    <row r="239" spans="1:109" ht="15.75" customHeight="1">
      <c r="A239" s="47"/>
      <c r="B239" s="47"/>
      <c r="C239" s="4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70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54"/>
      <c r="DD239" s="54"/>
      <c r="DE239" s="54"/>
    </row>
    <row r="240" spans="1:109" ht="15.75" customHeight="1">
      <c r="A240" s="47"/>
      <c r="B240" s="47"/>
      <c r="C240" s="4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70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</row>
    <row r="241" spans="1:109" ht="15.75" customHeight="1">
      <c r="A241" s="47"/>
      <c r="B241" s="47"/>
      <c r="C241" s="4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70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</row>
    <row r="242" spans="1:109" ht="15.75" customHeight="1">
      <c r="A242" s="47"/>
      <c r="B242" s="47"/>
      <c r="C242" s="4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70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</row>
    <row r="243" spans="1:109" ht="15.75" customHeight="1">
      <c r="A243" s="47"/>
      <c r="B243" s="47"/>
      <c r="C243" s="4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70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</row>
    <row r="244" spans="1:109" ht="15.75" customHeight="1">
      <c r="A244" s="47"/>
      <c r="B244" s="47"/>
      <c r="C244" s="4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70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</row>
    <row r="245" spans="1:109" ht="15.75" customHeight="1">
      <c r="A245" s="47"/>
      <c r="B245" s="47"/>
      <c r="C245" s="4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70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</row>
    <row r="246" spans="1:109" ht="15.75" customHeight="1">
      <c r="A246" s="47"/>
      <c r="B246" s="47"/>
      <c r="C246" s="4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70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</row>
    <row r="247" spans="1:109" ht="15.75" customHeight="1">
      <c r="A247" s="47"/>
      <c r="B247" s="47"/>
      <c r="C247" s="4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70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</row>
    <row r="248" spans="1:109" ht="15.75" customHeight="1">
      <c r="A248" s="47"/>
      <c r="B248" s="47"/>
      <c r="C248" s="4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70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</row>
    <row r="249" spans="1:109" ht="15.75" customHeight="1">
      <c r="A249" s="47"/>
      <c r="B249" s="47"/>
      <c r="C249" s="4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70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</row>
    <row r="250" spans="1:109" ht="15.75" customHeight="1">
      <c r="A250" s="47"/>
      <c r="B250" s="47"/>
      <c r="C250" s="4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70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</row>
    <row r="251" spans="1:109" ht="15.75" customHeight="1">
      <c r="A251" s="47"/>
      <c r="B251" s="47"/>
      <c r="C251" s="4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70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</row>
    <row r="252" spans="1:109" ht="15.75" customHeight="1">
      <c r="A252" s="47"/>
      <c r="B252" s="47"/>
      <c r="C252" s="4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70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</row>
    <row r="253" spans="1:109" ht="15.75" customHeight="1">
      <c r="A253" s="47"/>
      <c r="B253" s="47"/>
      <c r="C253" s="4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70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</row>
    <row r="254" spans="1:109" ht="15.75" customHeight="1">
      <c r="A254" s="47"/>
      <c r="B254" s="47"/>
      <c r="C254" s="4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70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</row>
    <row r="255" spans="1:109" ht="15.75" customHeight="1">
      <c r="A255" s="47"/>
      <c r="B255" s="47"/>
      <c r="C255" s="4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70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</row>
    <row r="256" spans="1:109" ht="15.75" customHeight="1">
      <c r="A256" s="47"/>
      <c r="B256" s="47"/>
      <c r="C256" s="4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70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</row>
    <row r="257" spans="1:109" ht="15.75" customHeight="1">
      <c r="A257" s="47"/>
      <c r="B257" s="47"/>
      <c r="C257" s="4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70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</row>
    <row r="258" spans="1:109" ht="15.75" customHeight="1">
      <c r="A258" s="47"/>
      <c r="B258" s="47"/>
      <c r="C258" s="4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70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</row>
    <row r="259" spans="1:109" ht="15.75" customHeight="1">
      <c r="A259" s="47"/>
      <c r="B259" s="47"/>
      <c r="C259" s="4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70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</row>
    <row r="260" spans="1:109" ht="15.75" customHeight="1">
      <c r="A260" s="47"/>
      <c r="B260" s="47"/>
      <c r="C260" s="4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70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</row>
    <row r="261" spans="1:109" ht="15.75" customHeight="1">
      <c r="A261" s="47"/>
      <c r="B261" s="47"/>
      <c r="C261" s="4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70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</row>
    <row r="262" spans="1:109" ht="15.75" customHeight="1">
      <c r="A262" s="47"/>
      <c r="B262" s="47"/>
      <c r="C262" s="4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70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</row>
    <row r="263" spans="1:109" ht="15.75" customHeight="1">
      <c r="A263" s="47"/>
      <c r="B263" s="47"/>
      <c r="C263" s="4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70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</row>
    <row r="264" spans="1:109" ht="15.75" customHeight="1">
      <c r="A264" s="47"/>
      <c r="B264" s="47"/>
      <c r="C264" s="4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70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</row>
    <row r="265" spans="1:109" ht="15.75" customHeight="1">
      <c r="A265" s="47"/>
      <c r="B265" s="47"/>
      <c r="C265" s="4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70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</row>
    <row r="266" spans="1:109" ht="15.75" customHeight="1">
      <c r="A266" s="47"/>
      <c r="B266" s="47"/>
      <c r="C266" s="4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70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</row>
    <row r="267" spans="1:109" ht="15.75" customHeight="1">
      <c r="A267" s="47"/>
      <c r="B267" s="47"/>
      <c r="C267" s="4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70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</row>
    <row r="268" spans="1:109" ht="15.75" customHeight="1">
      <c r="A268" s="47"/>
      <c r="B268" s="47"/>
      <c r="C268" s="4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70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</row>
    <row r="269" spans="1:109" ht="15.75" customHeight="1">
      <c r="A269" s="47"/>
      <c r="B269" s="47"/>
      <c r="C269" s="4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70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</row>
    <row r="270" spans="1:109" ht="15.75" customHeight="1">
      <c r="A270" s="47"/>
      <c r="B270" s="47"/>
      <c r="C270" s="4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70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</row>
    <row r="271" spans="1:109" ht="15.75" customHeight="1">
      <c r="A271" s="47"/>
      <c r="B271" s="47"/>
      <c r="C271" s="4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70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</row>
    <row r="272" spans="1:109" ht="15.75" customHeight="1">
      <c r="A272" s="47"/>
      <c r="B272" s="47"/>
      <c r="C272" s="4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70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</row>
    <row r="273" spans="1:109" ht="15.75" customHeight="1">
      <c r="A273" s="47"/>
      <c r="B273" s="47"/>
      <c r="C273" s="4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70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</row>
    <row r="274" spans="1:109" ht="15.75" customHeight="1">
      <c r="A274" s="47"/>
      <c r="B274" s="47"/>
      <c r="C274" s="4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70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</row>
    <row r="275" spans="1:109" ht="15.75" customHeight="1">
      <c r="A275" s="47"/>
      <c r="B275" s="47"/>
      <c r="C275" s="4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70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</row>
    <row r="276" spans="1:109" ht="15.75" customHeight="1">
      <c r="A276" s="47"/>
      <c r="B276" s="47"/>
      <c r="C276" s="4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70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</row>
    <row r="277" spans="1:109" ht="15.75" customHeight="1">
      <c r="A277" s="47"/>
      <c r="B277" s="47"/>
      <c r="C277" s="4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70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</row>
    <row r="278" spans="1:109" ht="15.75" customHeight="1">
      <c r="A278" s="47"/>
      <c r="B278" s="47"/>
      <c r="C278" s="4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70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</row>
    <row r="279" spans="1:109" ht="15.75" customHeight="1">
      <c r="A279" s="47"/>
      <c r="B279" s="47"/>
      <c r="C279" s="4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70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</row>
    <row r="280" spans="1:109" ht="15.75" customHeight="1">
      <c r="A280" s="47"/>
      <c r="B280" s="47"/>
      <c r="C280" s="4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70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</row>
    <row r="281" spans="1:109" ht="15.75" customHeight="1">
      <c r="A281" s="47"/>
      <c r="B281" s="47"/>
      <c r="C281" s="4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70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</row>
    <row r="282" spans="1:109" ht="15.75" customHeight="1">
      <c r="A282" s="47"/>
      <c r="B282" s="47"/>
      <c r="C282" s="4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70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</row>
    <row r="283" spans="1:109" ht="15.75" customHeight="1">
      <c r="A283" s="47"/>
      <c r="B283" s="47"/>
      <c r="C283" s="4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70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</row>
    <row r="284" spans="1:109" ht="15.75" customHeight="1">
      <c r="A284" s="47"/>
      <c r="B284" s="47"/>
      <c r="C284" s="4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70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</row>
    <row r="285" spans="1:109" ht="15.75" customHeight="1">
      <c r="A285" s="47"/>
      <c r="B285" s="47"/>
      <c r="C285" s="4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70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</row>
    <row r="286" spans="1:109" ht="15.75" customHeight="1">
      <c r="A286" s="47"/>
      <c r="B286" s="47"/>
      <c r="C286" s="4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70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</row>
    <row r="287" spans="1:109" ht="15.75" customHeight="1">
      <c r="A287" s="47"/>
      <c r="B287" s="47"/>
      <c r="C287" s="4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70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</row>
    <row r="288" spans="1:109" ht="15.75" customHeight="1">
      <c r="A288" s="47"/>
      <c r="B288" s="47"/>
      <c r="C288" s="4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70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</row>
    <row r="289" spans="1:109" ht="15.75" customHeight="1">
      <c r="A289" s="47"/>
      <c r="B289" s="47"/>
      <c r="C289" s="4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70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</row>
    <row r="290" spans="1:109" ht="15.75" customHeight="1">
      <c r="A290" s="47"/>
      <c r="B290" s="47"/>
      <c r="C290" s="4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70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</row>
    <row r="291" spans="1:109" ht="15.75" customHeight="1">
      <c r="A291" s="47"/>
      <c r="B291" s="47"/>
      <c r="C291" s="4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70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</row>
    <row r="292" spans="1:109" ht="15.75" customHeight="1">
      <c r="A292" s="47"/>
      <c r="B292" s="47"/>
      <c r="C292" s="4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70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</row>
    <row r="293" spans="1:109" ht="15.75" customHeight="1">
      <c r="A293" s="47"/>
      <c r="B293" s="47"/>
      <c r="C293" s="4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70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</row>
    <row r="294" spans="1:109" ht="15.75" customHeight="1">
      <c r="A294" s="47"/>
      <c r="B294" s="47"/>
      <c r="C294" s="4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70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</row>
    <row r="295" spans="1:109" ht="15.75" customHeight="1">
      <c r="A295" s="47"/>
      <c r="B295" s="47"/>
      <c r="C295" s="4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70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</row>
    <row r="296" spans="1:109" ht="15.75" customHeight="1">
      <c r="A296" s="47"/>
      <c r="B296" s="47"/>
      <c r="C296" s="4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70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</row>
    <row r="297" spans="1:109" ht="15.75" customHeight="1">
      <c r="A297" s="47"/>
      <c r="B297" s="47"/>
      <c r="C297" s="4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70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</row>
    <row r="298" spans="1:109" ht="15.75" customHeight="1">
      <c r="A298" s="47"/>
      <c r="B298" s="47"/>
      <c r="C298" s="4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70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</row>
    <row r="299" spans="1:109" ht="15.75" customHeight="1">
      <c r="A299" s="47"/>
      <c r="B299" s="47"/>
      <c r="C299" s="4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70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</row>
    <row r="300" spans="1:109" ht="15.75" customHeight="1">
      <c r="A300" s="47"/>
      <c r="B300" s="47"/>
      <c r="C300" s="4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70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</row>
    <row r="301" spans="1:109" ht="15.75" customHeight="1">
      <c r="A301" s="47"/>
      <c r="B301" s="47"/>
      <c r="C301" s="4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70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</row>
    <row r="302" spans="1:109" ht="15.75" customHeight="1">
      <c r="A302" s="47"/>
      <c r="B302" s="47"/>
      <c r="C302" s="4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70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</row>
    <row r="303" spans="1:109" ht="15.75" customHeight="1">
      <c r="A303" s="47"/>
      <c r="B303" s="47"/>
      <c r="C303" s="4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70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</row>
    <row r="304" spans="1:109" ht="15.75" customHeight="1">
      <c r="A304" s="47"/>
      <c r="B304" s="47"/>
      <c r="C304" s="4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70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</row>
    <row r="305" spans="1:109" ht="15.75" customHeight="1">
      <c r="A305" s="47"/>
      <c r="B305" s="47"/>
      <c r="C305" s="4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70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</row>
    <row r="306" spans="1:109" ht="15.75" customHeight="1">
      <c r="A306" s="47"/>
      <c r="B306" s="47"/>
      <c r="C306" s="4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70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</row>
    <row r="307" spans="1:109" ht="15.75" customHeight="1">
      <c r="A307" s="47"/>
      <c r="B307" s="47"/>
      <c r="C307" s="4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70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</row>
    <row r="308" spans="1:109" ht="15.75" customHeight="1">
      <c r="A308" s="47"/>
      <c r="B308" s="47"/>
      <c r="C308" s="4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70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</row>
    <row r="309" spans="1:109" ht="15.75" customHeight="1">
      <c r="A309" s="47"/>
      <c r="B309" s="47"/>
      <c r="C309" s="4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70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</row>
    <row r="310" spans="1:109" ht="15.75" customHeight="1">
      <c r="A310" s="47"/>
      <c r="B310" s="47"/>
      <c r="C310" s="4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70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</row>
    <row r="311" spans="1:109" ht="15.75" customHeight="1">
      <c r="A311" s="47"/>
      <c r="B311" s="47"/>
      <c r="C311" s="4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70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</row>
    <row r="312" spans="1:109" ht="15.75" customHeight="1">
      <c r="A312" s="47"/>
      <c r="B312" s="47"/>
      <c r="C312" s="4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70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</row>
    <row r="313" spans="1:109" ht="15.75" customHeight="1">
      <c r="A313" s="47"/>
      <c r="B313" s="47"/>
      <c r="C313" s="4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70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</row>
    <row r="314" spans="1:109" ht="15.75" customHeight="1">
      <c r="A314" s="47"/>
      <c r="B314" s="47"/>
      <c r="C314" s="4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70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</row>
    <row r="315" spans="1:109" ht="15.75" customHeight="1">
      <c r="A315" s="47"/>
      <c r="B315" s="47"/>
      <c r="C315" s="4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70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</row>
    <row r="316" spans="1:109" ht="15.75" customHeight="1">
      <c r="A316" s="47"/>
      <c r="B316" s="47"/>
      <c r="C316" s="4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70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</row>
    <row r="317" spans="1:109" ht="15.75" customHeight="1">
      <c r="A317" s="47"/>
      <c r="B317" s="47"/>
      <c r="C317" s="4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70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</row>
    <row r="318" spans="1:109" ht="15.75" customHeight="1">
      <c r="A318" s="47"/>
      <c r="B318" s="47"/>
      <c r="C318" s="4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70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</row>
    <row r="319" spans="1:109" ht="15.75" customHeight="1">
      <c r="A319" s="47"/>
      <c r="B319" s="47"/>
      <c r="C319" s="4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70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</row>
    <row r="320" spans="1:109" ht="15.75" customHeight="1">
      <c r="A320" s="47"/>
      <c r="B320" s="47"/>
      <c r="C320" s="4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70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</row>
    <row r="321" spans="1:109" ht="15.75" customHeight="1">
      <c r="A321" s="47"/>
      <c r="B321" s="47"/>
      <c r="C321" s="4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70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</row>
    <row r="322" spans="1:109" ht="15.75" customHeight="1">
      <c r="A322" s="47"/>
      <c r="B322" s="47"/>
      <c r="C322" s="4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70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</row>
    <row r="323" spans="1:109" ht="15.75" customHeight="1">
      <c r="A323" s="47"/>
      <c r="B323" s="47"/>
      <c r="C323" s="4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70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</row>
    <row r="324" spans="1:109" ht="15.75" customHeight="1">
      <c r="A324" s="47"/>
      <c r="B324" s="47"/>
      <c r="C324" s="4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70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</row>
    <row r="325" spans="1:109" ht="15.75" customHeight="1">
      <c r="A325" s="47"/>
      <c r="B325" s="47"/>
      <c r="C325" s="4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70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</row>
    <row r="326" spans="1:109" ht="15.75" customHeight="1">
      <c r="A326" s="47"/>
      <c r="B326" s="47"/>
      <c r="C326" s="4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70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</row>
    <row r="327" spans="1:109" ht="15.75" customHeight="1">
      <c r="A327" s="47"/>
      <c r="B327" s="47"/>
      <c r="C327" s="4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70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</row>
    <row r="328" spans="1:109" ht="15.75" customHeight="1">
      <c r="A328" s="47"/>
      <c r="B328" s="47"/>
      <c r="C328" s="4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70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</row>
    <row r="329" spans="1:109" ht="15.75" customHeight="1">
      <c r="A329" s="47"/>
      <c r="B329" s="47"/>
      <c r="C329" s="4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70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</row>
    <row r="330" spans="1:109" ht="15.75" customHeight="1">
      <c r="A330" s="47"/>
      <c r="B330" s="47"/>
      <c r="C330" s="4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70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</row>
    <row r="331" spans="1:109" ht="15.75" customHeight="1">
      <c r="A331" s="47"/>
      <c r="B331" s="47"/>
      <c r="C331" s="4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70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</row>
    <row r="332" spans="1:109" ht="15.75" customHeight="1">
      <c r="A332" s="47"/>
      <c r="B332" s="47"/>
      <c r="C332" s="4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70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</row>
    <row r="333" spans="1:109" ht="15.75" customHeight="1">
      <c r="A333" s="47"/>
      <c r="B333" s="47"/>
      <c r="C333" s="4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70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</row>
    <row r="334" spans="1:109" ht="15.75" customHeight="1">
      <c r="A334" s="47"/>
      <c r="B334" s="47"/>
      <c r="C334" s="4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70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</row>
    <row r="335" spans="1:109" ht="15.75" customHeight="1">
      <c r="A335" s="47"/>
      <c r="B335" s="47"/>
      <c r="C335" s="4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70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</row>
    <row r="336" spans="1:109" ht="15.75" customHeight="1">
      <c r="A336" s="47"/>
      <c r="B336" s="47"/>
      <c r="C336" s="4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70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</row>
    <row r="337" spans="1:109" ht="15.75" customHeight="1">
      <c r="A337" s="47"/>
      <c r="B337" s="47"/>
      <c r="C337" s="4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70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</row>
    <row r="338" spans="1:109" ht="15.75" customHeight="1">
      <c r="A338" s="47"/>
      <c r="B338" s="47"/>
      <c r="C338" s="4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70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</row>
    <row r="339" spans="1:109" ht="15.75" customHeight="1">
      <c r="A339" s="47"/>
      <c r="B339" s="47"/>
      <c r="C339" s="4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70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</row>
    <row r="340" spans="1:109" ht="15.75" customHeight="1">
      <c r="A340" s="47"/>
      <c r="B340" s="47"/>
      <c r="C340" s="4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70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4"/>
    </row>
    <row r="341" spans="1:109" ht="15.75" customHeight="1">
      <c r="A341" s="47"/>
      <c r="B341" s="47"/>
      <c r="C341" s="4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70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</row>
    <row r="342" spans="1:109" ht="15.75" customHeight="1">
      <c r="A342" s="47"/>
      <c r="B342" s="47"/>
      <c r="C342" s="4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70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</row>
    <row r="343" spans="1:109" ht="15.75" customHeight="1">
      <c r="A343" s="47"/>
      <c r="B343" s="47"/>
      <c r="C343" s="4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70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</row>
    <row r="344" spans="1:109" ht="15.75" customHeight="1">
      <c r="A344" s="47"/>
      <c r="B344" s="47"/>
      <c r="C344" s="4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70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</row>
    <row r="345" spans="1:109" ht="15.75" customHeight="1">
      <c r="A345" s="47"/>
      <c r="B345" s="47"/>
      <c r="C345" s="4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70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</row>
    <row r="346" spans="1:109" ht="15.75" customHeight="1">
      <c r="A346" s="47"/>
      <c r="B346" s="47"/>
      <c r="C346" s="4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70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</row>
    <row r="347" spans="1:109" ht="15.75" customHeight="1">
      <c r="A347" s="47"/>
      <c r="B347" s="47"/>
      <c r="C347" s="4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70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</row>
    <row r="348" spans="1:109" ht="15.75" customHeight="1">
      <c r="A348" s="47"/>
      <c r="B348" s="47"/>
      <c r="C348" s="4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70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</row>
    <row r="349" spans="1:109" ht="15.75" customHeight="1">
      <c r="A349" s="47"/>
      <c r="B349" s="47"/>
      <c r="C349" s="4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70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</row>
    <row r="350" spans="1:109" ht="15.75" customHeight="1">
      <c r="A350" s="47"/>
      <c r="B350" s="47"/>
      <c r="C350" s="4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70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</row>
    <row r="351" spans="1:109" ht="15.75" customHeight="1">
      <c r="A351" s="47"/>
      <c r="B351" s="47"/>
      <c r="C351" s="4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70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4"/>
    </row>
    <row r="352" spans="1:109" ht="15.75" customHeight="1">
      <c r="A352" s="47"/>
      <c r="B352" s="47"/>
      <c r="C352" s="4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70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4"/>
    </row>
    <row r="353" spans="1:109" ht="15.75" customHeight="1">
      <c r="A353" s="47"/>
      <c r="B353" s="47"/>
      <c r="C353" s="4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70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</row>
    <row r="354" spans="1:109" ht="15.75" customHeight="1">
      <c r="A354" s="47"/>
      <c r="B354" s="47"/>
      <c r="C354" s="4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70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</row>
    <row r="355" spans="1:109" ht="15.75" customHeight="1">
      <c r="A355" s="47"/>
      <c r="B355" s="47"/>
      <c r="C355" s="4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70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</row>
    <row r="356" spans="1:109" ht="15.75" customHeight="1">
      <c r="A356" s="47"/>
      <c r="B356" s="47"/>
      <c r="C356" s="4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70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</row>
    <row r="357" spans="1:109" ht="15.75" customHeight="1">
      <c r="A357" s="47"/>
      <c r="B357" s="47"/>
      <c r="C357" s="4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70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4"/>
    </row>
    <row r="358" spans="1:109" ht="15.75" customHeight="1">
      <c r="A358" s="47"/>
      <c r="B358" s="47"/>
      <c r="C358" s="4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70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</row>
    <row r="359" spans="1:109" ht="15.75" customHeight="1">
      <c r="A359" s="47"/>
      <c r="B359" s="47"/>
      <c r="C359" s="4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70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4"/>
    </row>
    <row r="360" spans="1:109" ht="15.75" customHeight="1">
      <c r="A360" s="47"/>
      <c r="B360" s="47"/>
      <c r="C360" s="4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70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4"/>
    </row>
    <row r="361" spans="1:109" ht="15.75" customHeight="1">
      <c r="A361" s="47"/>
      <c r="B361" s="47"/>
      <c r="C361" s="4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70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</row>
    <row r="362" spans="1:109" ht="15.75" customHeight="1">
      <c r="A362" s="47"/>
      <c r="B362" s="47"/>
      <c r="C362" s="4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70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</row>
    <row r="363" spans="1:109" ht="15.75" customHeight="1">
      <c r="A363" s="47"/>
      <c r="B363" s="47"/>
      <c r="C363" s="4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70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4"/>
    </row>
    <row r="364" spans="1:109" ht="15.75" customHeight="1">
      <c r="A364" s="47"/>
      <c r="B364" s="47"/>
      <c r="C364" s="4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70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</row>
    <row r="365" spans="1:109" ht="15.75" customHeight="1">
      <c r="A365" s="47"/>
      <c r="B365" s="47"/>
      <c r="C365" s="4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70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</row>
    <row r="366" spans="1:109" ht="15.75" customHeight="1">
      <c r="A366" s="47"/>
      <c r="B366" s="47"/>
      <c r="C366" s="4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70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</row>
    <row r="367" spans="1:109" ht="15.75" customHeight="1">
      <c r="A367" s="47"/>
      <c r="B367" s="47"/>
      <c r="C367" s="4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70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</row>
    <row r="368" spans="1:109" ht="15.75" customHeight="1">
      <c r="A368" s="47"/>
      <c r="B368" s="47"/>
      <c r="C368" s="4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70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</row>
    <row r="369" spans="1:109" ht="15.75" customHeight="1">
      <c r="A369" s="47"/>
      <c r="B369" s="47"/>
      <c r="C369" s="4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70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4"/>
    </row>
    <row r="370" spans="1:109" ht="15.75" customHeight="1">
      <c r="A370" s="47"/>
      <c r="B370" s="47"/>
      <c r="C370" s="4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70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</row>
    <row r="371" spans="1:109" ht="15.75" customHeight="1">
      <c r="A371" s="47"/>
      <c r="B371" s="47"/>
      <c r="C371" s="4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70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4"/>
    </row>
    <row r="372" spans="1:109" ht="15.75" customHeight="1">
      <c r="A372" s="47"/>
      <c r="B372" s="47"/>
      <c r="C372" s="4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70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</row>
    <row r="373" spans="1:109" ht="15.75" customHeight="1">
      <c r="A373" s="47"/>
      <c r="B373" s="47"/>
      <c r="C373" s="4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70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4"/>
    </row>
    <row r="374" spans="1:109" ht="15.75" customHeight="1">
      <c r="A374" s="47"/>
      <c r="B374" s="47"/>
      <c r="C374" s="4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70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</row>
    <row r="375" spans="1:109" ht="15.75" customHeight="1">
      <c r="A375" s="47"/>
      <c r="B375" s="47"/>
      <c r="C375" s="4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70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4"/>
    </row>
    <row r="376" spans="1:109" ht="15.75" customHeight="1">
      <c r="A376" s="47"/>
      <c r="B376" s="47"/>
      <c r="C376" s="4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70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</row>
    <row r="377" spans="1:109" ht="15.75" customHeight="1">
      <c r="A377" s="47"/>
      <c r="B377" s="47"/>
      <c r="C377" s="4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70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</row>
    <row r="378" spans="1:109" ht="15.75" customHeight="1">
      <c r="A378" s="47"/>
      <c r="B378" s="47"/>
      <c r="C378" s="4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70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</row>
    <row r="379" spans="1:109" ht="15.75" customHeight="1">
      <c r="A379" s="47"/>
      <c r="B379" s="47"/>
      <c r="C379" s="4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70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  <c r="CU379" s="54"/>
      <c r="CV379" s="54"/>
      <c r="CW379" s="54"/>
      <c r="CX379" s="54"/>
      <c r="CY379" s="54"/>
      <c r="CZ379" s="54"/>
      <c r="DA379" s="54"/>
      <c r="DB379" s="54"/>
      <c r="DC379" s="54"/>
      <c r="DD379" s="54"/>
      <c r="DE379" s="54"/>
    </row>
    <row r="380" spans="1:109" ht="15.75" customHeight="1">
      <c r="A380" s="47"/>
      <c r="B380" s="47"/>
      <c r="C380" s="4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70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</row>
    <row r="381" spans="1:109" ht="15.75" customHeight="1">
      <c r="A381" s="47"/>
      <c r="B381" s="47"/>
      <c r="C381" s="4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70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</row>
    <row r="382" spans="1:109" ht="15.75" customHeight="1">
      <c r="A382" s="47"/>
      <c r="B382" s="47"/>
      <c r="C382" s="4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70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</row>
    <row r="383" spans="1:109" ht="15.75" customHeight="1">
      <c r="A383" s="47"/>
      <c r="B383" s="47"/>
      <c r="C383" s="4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70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</row>
    <row r="384" spans="1:109" ht="15.75" customHeight="1">
      <c r="A384" s="47"/>
      <c r="B384" s="47"/>
      <c r="C384" s="4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70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</row>
    <row r="385" spans="1:109" ht="15.75" customHeight="1">
      <c r="A385" s="47"/>
      <c r="B385" s="47"/>
      <c r="C385" s="4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70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</row>
    <row r="386" spans="1:109" ht="15.75" customHeight="1">
      <c r="A386" s="47"/>
      <c r="B386" s="47"/>
      <c r="C386" s="4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70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</row>
    <row r="387" spans="1:109" ht="15.75" customHeight="1">
      <c r="A387" s="47"/>
      <c r="B387" s="47"/>
      <c r="C387" s="4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70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</row>
    <row r="388" spans="1:109" ht="15.75" customHeight="1">
      <c r="A388" s="47"/>
      <c r="B388" s="47"/>
      <c r="C388" s="4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70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</row>
    <row r="389" spans="1:109" ht="15.75" customHeight="1">
      <c r="A389" s="47"/>
      <c r="B389" s="47"/>
      <c r="C389" s="4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70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</row>
    <row r="390" spans="1:109" ht="15.75" customHeight="1">
      <c r="A390" s="47"/>
      <c r="B390" s="47"/>
      <c r="C390" s="4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70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</row>
    <row r="391" spans="1:109" ht="15.75" customHeight="1">
      <c r="A391" s="47"/>
      <c r="B391" s="47"/>
      <c r="C391" s="4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70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</row>
    <row r="392" spans="1:109" ht="15.75" customHeight="1">
      <c r="A392" s="47"/>
      <c r="B392" s="47"/>
      <c r="C392" s="4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70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</row>
    <row r="393" spans="1:109" ht="15.75" customHeight="1">
      <c r="A393" s="47"/>
      <c r="B393" s="47"/>
      <c r="C393" s="4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70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</row>
    <row r="394" spans="1:109" ht="15.75" customHeight="1">
      <c r="A394" s="47"/>
      <c r="B394" s="47"/>
      <c r="C394" s="4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70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</row>
    <row r="395" spans="1:109" ht="15.75" customHeight="1">
      <c r="A395" s="47"/>
      <c r="B395" s="47"/>
      <c r="C395" s="4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70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</row>
    <row r="396" spans="1:109" ht="15.75" customHeight="1">
      <c r="A396" s="47"/>
      <c r="B396" s="47"/>
      <c r="C396" s="4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70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</row>
    <row r="397" spans="1:109" ht="15.75" customHeight="1">
      <c r="A397" s="47"/>
      <c r="B397" s="47"/>
      <c r="C397" s="4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70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</row>
    <row r="398" spans="1:109" ht="15.75" customHeight="1">
      <c r="A398" s="47"/>
      <c r="B398" s="47"/>
      <c r="C398" s="4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70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</row>
    <row r="399" spans="1:109" ht="15.75" customHeight="1">
      <c r="A399" s="47"/>
      <c r="B399" s="47"/>
      <c r="C399" s="4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70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</row>
    <row r="400" spans="1:109" ht="15.75" customHeight="1">
      <c r="A400" s="47"/>
      <c r="B400" s="47"/>
      <c r="C400" s="4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70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</row>
    <row r="401" spans="1:109" ht="15.75" customHeight="1">
      <c r="A401" s="47"/>
      <c r="B401" s="47"/>
      <c r="C401" s="4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70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</row>
    <row r="402" spans="1:109" ht="15.75" customHeight="1">
      <c r="A402" s="47"/>
      <c r="B402" s="47"/>
      <c r="C402" s="4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70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</row>
    <row r="403" spans="1:109" ht="15.75" customHeight="1">
      <c r="A403" s="47"/>
      <c r="B403" s="47"/>
      <c r="C403" s="4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70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</row>
    <row r="404" spans="1:109" ht="15.75" customHeight="1">
      <c r="A404" s="47"/>
      <c r="B404" s="47"/>
      <c r="C404" s="4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70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</row>
    <row r="405" spans="1:109" ht="15.75" customHeight="1">
      <c r="A405" s="47"/>
      <c r="B405" s="47"/>
      <c r="C405" s="4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70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</row>
    <row r="406" spans="1:109" ht="15.75" customHeight="1">
      <c r="A406" s="47"/>
      <c r="B406" s="47"/>
      <c r="C406" s="4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70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</row>
    <row r="407" spans="1:109" ht="15.75" customHeight="1">
      <c r="A407" s="47"/>
      <c r="B407" s="47"/>
      <c r="C407" s="4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70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</row>
    <row r="408" spans="1:109" ht="15.75" customHeight="1">
      <c r="A408" s="47"/>
      <c r="B408" s="47"/>
      <c r="C408" s="4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70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</row>
    <row r="409" spans="1:109" ht="15.75" customHeight="1">
      <c r="A409" s="47"/>
      <c r="B409" s="47"/>
      <c r="C409" s="4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70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</row>
    <row r="410" spans="1:109" ht="15.75" customHeight="1">
      <c r="A410" s="47"/>
      <c r="B410" s="47"/>
      <c r="C410" s="4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70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</row>
    <row r="411" spans="1:109" ht="15.75" customHeight="1">
      <c r="A411" s="47"/>
      <c r="B411" s="47"/>
      <c r="C411" s="4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70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</row>
    <row r="412" spans="1:109" ht="15.75" customHeight="1">
      <c r="A412" s="47"/>
      <c r="B412" s="47"/>
      <c r="C412" s="4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70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</row>
    <row r="413" spans="1:109" ht="15.75" customHeight="1">
      <c r="A413" s="47"/>
      <c r="B413" s="47"/>
      <c r="C413" s="4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70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</row>
    <row r="414" spans="1:109" ht="15.75" customHeight="1">
      <c r="A414" s="47"/>
      <c r="B414" s="47"/>
      <c r="C414" s="4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70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</row>
    <row r="415" spans="1:109" ht="15.75" customHeight="1">
      <c r="A415" s="47"/>
      <c r="B415" s="47"/>
      <c r="C415" s="4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70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</row>
    <row r="416" spans="1:109" ht="15.75" customHeight="1">
      <c r="A416" s="47"/>
      <c r="B416" s="47"/>
      <c r="C416" s="4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70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</row>
    <row r="417" spans="1:109" ht="15.75" customHeight="1">
      <c r="A417" s="47"/>
      <c r="B417" s="47"/>
      <c r="C417" s="4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70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</row>
    <row r="418" spans="1:109" ht="15.75" customHeight="1">
      <c r="A418" s="47"/>
      <c r="B418" s="47"/>
      <c r="C418" s="4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70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</row>
    <row r="419" spans="1:109" ht="15.75" customHeight="1">
      <c r="A419" s="47"/>
      <c r="B419" s="47"/>
      <c r="C419" s="4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70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</row>
    <row r="420" spans="1:109" ht="15.75" customHeight="1">
      <c r="A420" s="47"/>
      <c r="B420" s="47"/>
      <c r="C420" s="4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70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</row>
    <row r="421" spans="1:109" ht="15.75" customHeight="1">
      <c r="A421" s="47"/>
      <c r="B421" s="47"/>
      <c r="C421" s="4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70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</row>
    <row r="422" spans="1:109" ht="15.75" customHeight="1">
      <c r="A422" s="47"/>
      <c r="B422" s="47"/>
      <c r="C422" s="4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70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</row>
    <row r="423" spans="1:109" ht="15.75" customHeight="1">
      <c r="A423" s="47"/>
      <c r="B423" s="47"/>
      <c r="C423" s="4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70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</row>
    <row r="424" spans="1:109" ht="15.75" customHeight="1">
      <c r="A424" s="47"/>
      <c r="B424" s="47"/>
      <c r="C424" s="4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70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</row>
    <row r="425" spans="1:109" ht="15.75" customHeight="1">
      <c r="A425" s="47"/>
      <c r="B425" s="47"/>
      <c r="C425" s="4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70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</row>
    <row r="426" spans="1:109" ht="15.75" customHeight="1">
      <c r="A426" s="47"/>
      <c r="B426" s="47"/>
      <c r="C426" s="4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70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</row>
    <row r="427" spans="1:109" ht="15.75" customHeight="1">
      <c r="A427" s="47"/>
      <c r="B427" s="47"/>
      <c r="C427" s="4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70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</row>
    <row r="428" spans="1:109" ht="15.75" customHeight="1">
      <c r="A428" s="47"/>
      <c r="B428" s="47"/>
      <c r="C428" s="4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70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</row>
    <row r="429" spans="1:109" ht="15.75" customHeight="1">
      <c r="A429" s="47"/>
      <c r="B429" s="47"/>
      <c r="C429" s="4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70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</row>
    <row r="430" spans="1:109" ht="15.75" customHeight="1">
      <c r="A430" s="47"/>
      <c r="B430" s="47"/>
      <c r="C430" s="4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70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</row>
    <row r="431" spans="1:109" ht="15.75" customHeight="1">
      <c r="A431" s="47"/>
      <c r="B431" s="47"/>
      <c r="C431" s="4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70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</row>
    <row r="432" spans="1:109" ht="15.75" customHeight="1">
      <c r="A432" s="47"/>
      <c r="B432" s="47"/>
      <c r="C432" s="4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70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</row>
    <row r="433" spans="1:109" ht="15.75" customHeight="1">
      <c r="A433" s="47"/>
      <c r="B433" s="47"/>
      <c r="C433" s="4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70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</row>
    <row r="434" spans="1:109" ht="15.75" customHeight="1">
      <c r="A434" s="47"/>
      <c r="B434" s="47"/>
      <c r="C434" s="4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70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</row>
    <row r="435" spans="1:109" ht="15.75" customHeight="1">
      <c r="A435" s="47"/>
      <c r="B435" s="47"/>
      <c r="C435" s="4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70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</row>
    <row r="436" spans="1:109" ht="15.75" customHeight="1">
      <c r="A436" s="47"/>
      <c r="B436" s="47"/>
      <c r="C436" s="4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70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</row>
    <row r="437" spans="1:109" ht="15.75" customHeight="1">
      <c r="A437" s="47"/>
      <c r="B437" s="47"/>
      <c r="C437" s="4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70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</row>
    <row r="438" spans="1:109" ht="15.75" customHeight="1">
      <c r="A438" s="47"/>
      <c r="B438" s="47"/>
      <c r="C438" s="4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70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</row>
    <row r="439" spans="1:109" ht="15.75" customHeight="1">
      <c r="A439" s="47"/>
      <c r="B439" s="47"/>
      <c r="C439" s="4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70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</row>
    <row r="440" spans="1:109" ht="15.75" customHeight="1">
      <c r="A440" s="47"/>
      <c r="B440" s="47"/>
      <c r="C440" s="4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70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</row>
    <row r="441" spans="1:109" ht="15.75" customHeight="1">
      <c r="A441" s="47"/>
      <c r="B441" s="47"/>
      <c r="C441" s="4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70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</row>
    <row r="442" spans="1:109" ht="15.75" customHeight="1">
      <c r="A442" s="47"/>
      <c r="B442" s="47"/>
      <c r="C442" s="4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70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</row>
    <row r="443" spans="1:109" ht="15.75" customHeight="1">
      <c r="A443" s="47"/>
      <c r="B443" s="47"/>
      <c r="C443" s="4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70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</row>
    <row r="444" spans="1:109" ht="15.75" customHeight="1">
      <c r="A444" s="47"/>
      <c r="B444" s="47"/>
      <c r="C444" s="4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70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</row>
    <row r="445" spans="1:109" ht="15.75" customHeight="1">
      <c r="A445" s="47"/>
      <c r="B445" s="47"/>
      <c r="C445" s="4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70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</row>
    <row r="446" spans="1:109" ht="15.75" customHeight="1">
      <c r="A446" s="47"/>
      <c r="B446" s="47"/>
      <c r="C446" s="4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70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</row>
    <row r="447" spans="1:109" ht="15.75" customHeight="1">
      <c r="A447" s="47"/>
      <c r="B447" s="47"/>
      <c r="C447" s="4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70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</row>
    <row r="448" spans="1:109" ht="15.75" customHeight="1">
      <c r="A448" s="47"/>
      <c r="B448" s="47"/>
      <c r="C448" s="4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70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</row>
    <row r="449" spans="1:109" ht="15.75" customHeight="1">
      <c r="A449" s="47"/>
      <c r="B449" s="47"/>
      <c r="C449" s="4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70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</row>
    <row r="450" spans="1:109" ht="15.75" customHeight="1">
      <c r="A450" s="47"/>
      <c r="B450" s="47"/>
      <c r="C450" s="4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70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</row>
    <row r="451" spans="1:109" ht="15.75" customHeight="1">
      <c r="A451" s="47"/>
      <c r="B451" s="47"/>
      <c r="C451" s="4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70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</row>
    <row r="452" spans="1:109" ht="15.75" customHeight="1">
      <c r="A452" s="47"/>
      <c r="B452" s="47"/>
      <c r="C452" s="4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70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</row>
    <row r="453" spans="1:109" ht="15.75" customHeight="1">
      <c r="A453" s="47"/>
      <c r="B453" s="47"/>
      <c r="C453" s="4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70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</row>
    <row r="454" spans="1:109" ht="15.75" customHeight="1">
      <c r="A454" s="47"/>
      <c r="B454" s="47"/>
      <c r="C454" s="4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70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</row>
    <row r="455" spans="1:109" ht="15.75" customHeight="1">
      <c r="A455" s="47"/>
      <c r="B455" s="47"/>
      <c r="C455" s="4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70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</row>
    <row r="456" spans="1:109" ht="15.75" customHeight="1">
      <c r="A456" s="47"/>
      <c r="B456" s="47"/>
      <c r="C456" s="4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70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</row>
    <row r="457" spans="1:109" ht="15.75" customHeight="1">
      <c r="A457" s="47"/>
      <c r="B457" s="47"/>
      <c r="C457" s="4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70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</row>
    <row r="458" spans="1:109" ht="15.75" customHeight="1">
      <c r="A458" s="47"/>
      <c r="B458" s="47"/>
      <c r="C458" s="4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70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</row>
    <row r="459" spans="1:109" ht="15.75" customHeight="1">
      <c r="A459" s="47"/>
      <c r="B459" s="47"/>
      <c r="C459" s="4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70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</row>
    <row r="460" spans="1:109" ht="15.75" customHeight="1">
      <c r="A460" s="47"/>
      <c r="B460" s="47"/>
      <c r="C460" s="4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70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</row>
    <row r="461" spans="1:109" ht="15.75" customHeight="1">
      <c r="A461" s="47"/>
      <c r="B461" s="47"/>
      <c r="C461" s="4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70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</row>
    <row r="462" spans="1:109" ht="15.75" customHeight="1">
      <c r="A462" s="47"/>
      <c r="B462" s="47"/>
      <c r="C462" s="4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70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</row>
    <row r="463" spans="1:109" ht="15.75" customHeight="1">
      <c r="A463" s="47"/>
      <c r="B463" s="47"/>
      <c r="C463" s="4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70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</row>
    <row r="464" spans="1:109" ht="15.75" customHeight="1">
      <c r="A464" s="47"/>
      <c r="B464" s="47"/>
      <c r="C464" s="4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70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</row>
    <row r="465" spans="1:109" ht="15.75" customHeight="1">
      <c r="A465" s="47"/>
      <c r="B465" s="47"/>
      <c r="C465" s="4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70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</row>
    <row r="466" spans="1:109" ht="15.75" customHeight="1">
      <c r="A466" s="47"/>
      <c r="B466" s="47"/>
      <c r="C466" s="4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70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</row>
    <row r="467" spans="1:109" ht="15.75" customHeight="1">
      <c r="A467" s="47"/>
      <c r="B467" s="47"/>
      <c r="C467" s="4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70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</row>
    <row r="468" spans="1:109" ht="15.75" customHeight="1">
      <c r="A468" s="47"/>
      <c r="B468" s="47"/>
      <c r="C468" s="4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70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</row>
    <row r="469" spans="1:109" ht="15.75" customHeight="1">
      <c r="A469" s="47"/>
      <c r="B469" s="47"/>
      <c r="C469" s="4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70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</row>
    <row r="470" spans="1:109" ht="15.75" customHeight="1">
      <c r="A470" s="47"/>
      <c r="B470" s="47"/>
      <c r="C470" s="4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70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</row>
    <row r="471" spans="1:109" ht="15.75" customHeight="1">
      <c r="A471" s="47"/>
      <c r="B471" s="47"/>
      <c r="C471" s="4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70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</row>
    <row r="472" spans="1:109" ht="15.75" customHeight="1">
      <c r="A472" s="47"/>
      <c r="B472" s="47"/>
      <c r="C472" s="4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70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</row>
    <row r="473" spans="1:109" ht="15.75" customHeight="1">
      <c r="A473" s="47"/>
      <c r="B473" s="47"/>
      <c r="C473" s="4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70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</row>
    <row r="474" spans="1:109" ht="15.75" customHeight="1">
      <c r="A474" s="47"/>
      <c r="B474" s="47"/>
      <c r="C474" s="4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70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</row>
    <row r="475" spans="1:109" ht="15.75" customHeight="1">
      <c r="A475" s="47"/>
      <c r="B475" s="47"/>
      <c r="C475" s="4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70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</row>
    <row r="476" spans="1:109" ht="15.75" customHeight="1">
      <c r="A476" s="47"/>
      <c r="B476" s="47"/>
      <c r="C476" s="4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70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</row>
    <row r="477" spans="1:109" ht="15.75" customHeight="1">
      <c r="A477" s="47"/>
      <c r="B477" s="47"/>
      <c r="C477" s="4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70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</row>
    <row r="478" spans="1:109" ht="15.75" customHeight="1">
      <c r="A478" s="47"/>
      <c r="B478" s="47"/>
      <c r="C478" s="4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70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</row>
    <row r="479" spans="1:109" ht="15.75" customHeight="1">
      <c r="A479" s="47"/>
      <c r="B479" s="47"/>
      <c r="C479" s="4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70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</row>
    <row r="480" spans="1:109" ht="15.75" customHeight="1">
      <c r="A480" s="47"/>
      <c r="B480" s="47"/>
      <c r="C480" s="4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70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</row>
    <row r="481" spans="1:109" ht="15.75" customHeight="1">
      <c r="A481" s="47"/>
      <c r="B481" s="47"/>
      <c r="C481" s="4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70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</row>
    <row r="482" spans="1:109" ht="15.75" customHeight="1">
      <c r="A482" s="47"/>
      <c r="B482" s="47"/>
      <c r="C482" s="4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70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</row>
    <row r="483" spans="1:109" ht="15.75" customHeight="1">
      <c r="A483" s="47"/>
      <c r="B483" s="47"/>
      <c r="C483" s="4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70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</row>
    <row r="484" spans="1:109" ht="15.75" customHeight="1">
      <c r="A484" s="47"/>
      <c r="B484" s="47"/>
      <c r="C484" s="4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70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</row>
    <row r="485" spans="1:109" ht="15.75" customHeight="1">
      <c r="A485" s="47"/>
      <c r="B485" s="47"/>
      <c r="C485" s="4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70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</row>
    <row r="486" spans="1:109" ht="15.75" customHeight="1">
      <c r="A486" s="47"/>
      <c r="B486" s="47"/>
      <c r="C486" s="4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70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</row>
    <row r="487" spans="1:109" ht="15.75" customHeight="1">
      <c r="A487" s="47"/>
      <c r="B487" s="47"/>
      <c r="C487" s="4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70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</row>
    <row r="488" spans="1:109" ht="15.75" customHeight="1">
      <c r="A488" s="47"/>
      <c r="B488" s="47"/>
      <c r="C488" s="4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70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</row>
    <row r="489" spans="1:109" ht="15.75" customHeight="1">
      <c r="A489" s="47"/>
      <c r="B489" s="47"/>
      <c r="C489" s="4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70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</row>
    <row r="490" spans="1:109" ht="15.75" customHeight="1">
      <c r="A490" s="47"/>
      <c r="B490" s="47"/>
      <c r="C490" s="4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70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</row>
    <row r="491" spans="1:109" ht="15.75" customHeight="1">
      <c r="A491" s="47"/>
      <c r="B491" s="47"/>
      <c r="C491" s="4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70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</row>
    <row r="492" spans="1:109" ht="15.75" customHeight="1">
      <c r="A492" s="47"/>
      <c r="B492" s="47"/>
      <c r="C492" s="4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70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</row>
    <row r="493" spans="1:109" ht="15.75" customHeight="1">
      <c r="A493" s="47"/>
      <c r="B493" s="47"/>
      <c r="C493" s="4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70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</row>
    <row r="494" spans="1:109" ht="15.75" customHeight="1">
      <c r="A494" s="47"/>
      <c r="B494" s="47"/>
      <c r="C494" s="4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70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</row>
    <row r="495" spans="1:109" ht="15.75" customHeight="1">
      <c r="A495" s="47"/>
      <c r="B495" s="47"/>
      <c r="C495" s="4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70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</row>
    <row r="496" spans="1:109" ht="15.75" customHeight="1">
      <c r="A496" s="47"/>
      <c r="B496" s="47"/>
      <c r="C496" s="4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70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</row>
    <row r="497" spans="1:109" ht="15.75" customHeight="1">
      <c r="A497" s="47"/>
      <c r="B497" s="47"/>
      <c r="C497" s="4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70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</row>
    <row r="498" spans="1:109" ht="15.75" customHeight="1">
      <c r="A498" s="47"/>
      <c r="B498" s="47"/>
      <c r="C498" s="4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70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</row>
    <row r="499" spans="1:109" ht="15.75" customHeight="1">
      <c r="A499" s="47"/>
      <c r="B499" s="47"/>
      <c r="C499" s="4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70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</row>
    <row r="500" spans="1:109" ht="15.75" customHeight="1">
      <c r="A500" s="47"/>
      <c r="B500" s="47"/>
      <c r="C500" s="4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70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</row>
    <row r="501" spans="1:109" ht="15.75" customHeight="1">
      <c r="A501" s="47"/>
      <c r="B501" s="47"/>
      <c r="C501" s="4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70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</row>
    <row r="502" spans="1:109" ht="15.75" customHeight="1">
      <c r="A502" s="47"/>
      <c r="B502" s="47"/>
      <c r="C502" s="4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70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</row>
    <row r="503" spans="1:109" ht="15.75" customHeight="1">
      <c r="A503" s="47"/>
      <c r="B503" s="47"/>
      <c r="C503" s="4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70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</row>
    <row r="504" spans="1:109" ht="15.75" customHeight="1">
      <c r="A504" s="47"/>
      <c r="B504" s="47"/>
      <c r="C504" s="4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70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</row>
    <row r="505" spans="1:109" ht="15.75" customHeight="1">
      <c r="A505" s="47"/>
      <c r="B505" s="47"/>
      <c r="C505" s="4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70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</row>
    <row r="506" spans="1:109" ht="15.75" customHeight="1">
      <c r="A506" s="47"/>
      <c r="B506" s="47"/>
      <c r="C506" s="4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70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</row>
    <row r="507" spans="1:109" ht="15.75" customHeight="1">
      <c r="A507" s="47"/>
      <c r="B507" s="47"/>
      <c r="C507" s="4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70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</row>
    <row r="508" spans="1:109" ht="15.75" customHeight="1">
      <c r="A508" s="47"/>
      <c r="B508" s="47"/>
      <c r="C508" s="4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70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</row>
    <row r="509" spans="1:109" ht="15.75" customHeight="1">
      <c r="A509" s="47"/>
      <c r="B509" s="47"/>
      <c r="C509" s="4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70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</row>
    <row r="510" spans="1:109" ht="15.75" customHeight="1">
      <c r="A510" s="47"/>
      <c r="B510" s="47"/>
      <c r="C510" s="4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70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</row>
    <row r="511" spans="1:109" ht="15.75" customHeight="1">
      <c r="A511" s="47"/>
      <c r="B511" s="47"/>
      <c r="C511" s="4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70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</row>
    <row r="512" spans="1:109" ht="15.75" customHeight="1">
      <c r="A512" s="47"/>
      <c r="B512" s="47"/>
      <c r="C512" s="4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70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</row>
    <row r="513" spans="1:109" ht="15.75" customHeight="1">
      <c r="A513" s="47"/>
      <c r="B513" s="47"/>
      <c r="C513" s="4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70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</row>
    <row r="514" spans="1:109" ht="15.75" customHeight="1">
      <c r="A514" s="47"/>
      <c r="B514" s="47"/>
      <c r="C514" s="4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70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</row>
    <row r="515" spans="1:109" ht="15.75" customHeight="1">
      <c r="A515" s="47"/>
      <c r="B515" s="47"/>
      <c r="C515" s="4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70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</row>
    <row r="516" spans="1:109" ht="15.75" customHeight="1">
      <c r="A516" s="47"/>
      <c r="B516" s="47"/>
      <c r="C516" s="4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70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</row>
    <row r="517" spans="1:109" ht="15.75" customHeight="1">
      <c r="A517" s="47"/>
      <c r="B517" s="47"/>
      <c r="C517" s="4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70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</row>
    <row r="518" spans="1:109" ht="15.75" customHeight="1">
      <c r="A518" s="47"/>
      <c r="B518" s="47"/>
      <c r="C518" s="4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70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</row>
    <row r="519" spans="1:109" ht="15.75" customHeight="1">
      <c r="A519" s="47"/>
      <c r="B519" s="47"/>
      <c r="C519" s="4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70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</row>
    <row r="520" spans="1:109" ht="15.75" customHeight="1">
      <c r="A520" s="47"/>
      <c r="B520" s="47"/>
      <c r="C520" s="4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70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</row>
    <row r="521" spans="1:109" ht="15.75" customHeight="1">
      <c r="A521" s="47"/>
      <c r="B521" s="47"/>
      <c r="C521" s="4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70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</row>
    <row r="522" spans="1:109" ht="15.75" customHeight="1">
      <c r="A522" s="47"/>
      <c r="B522" s="47"/>
      <c r="C522" s="4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70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</row>
    <row r="523" spans="1:109" ht="15.75" customHeight="1">
      <c r="A523" s="47"/>
      <c r="B523" s="47"/>
      <c r="C523" s="4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70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</row>
    <row r="524" spans="1:109" ht="15.75" customHeight="1">
      <c r="A524" s="47"/>
      <c r="B524" s="47"/>
      <c r="C524" s="4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70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</row>
    <row r="525" spans="1:109" ht="15.75" customHeight="1">
      <c r="A525" s="47"/>
      <c r="B525" s="47"/>
      <c r="C525" s="4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70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</row>
    <row r="526" spans="1:109" ht="15.75" customHeight="1">
      <c r="A526" s="47"/>
      <c r="B526" s="47"/>
      <c r="C526" s="4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70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</row>
    <row r="527" spans="1:109" ht="15.75" customHeight="1">
      <c r="A527" s="47"/>
      <c r="B527" s="47"/>
      <c r="C527" s="4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70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</row>
    <row r="528" spans="1:109" ht="15.75" customHeight="1">
      <c r="A528" s="47"/>
      <c r="B528" s="47"/>
      <c r="C528" s="4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70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</row>
    <row r="529" spans="1:109" ht="15.75" customHeight="1">
      <c r="A529" s="47"/>
      <c r="B529" s="47"/>
      <c r="C529" s="4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70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</row>
    <row r="530" spans="1:109" ht="15.75" customHeight="1">
      <c r="A530" s="47"/>
      <c r="B530" s="47"/>
      <c r="C530" s="4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70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</row>
    <row r="531" spans="1:109" ht="15.75" customHeight="1">
      <c r="A531" s="47"/>
      <c r="B531" s="47"/>
      <c r="C531" s="4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70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</row>
    <row r="532" spans="1:109" ht="15.75" customHeight="1">
      <c r="A532" s="47"/>
      <c r="B532" s="47"/>
      <c r="C532" s="4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70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</row>
    <row r="533" spans="1:109" ht="15.75" customHeight="1">
      <c r="A533" s="47"/>
      <c r="B533" s="47"/>
      <c r="C533" s="4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70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</row>
    <row r="534" spans="1:109" ht="15.75" customHeight="1">
      <c r="A534" s="47"/>
      <c r="B534" s="47"/>
      <c r="C534" s="4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70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</row>
    <row r="535" spans="1:109" ht="15.75" customHeight="1">
      <c r="A535" s="47"/>
      <c r="B535" s="47"/>
      <c r="C535" s="4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70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</row>
    <row r="536" spans="1:109" ht="15.75" customHeight="1">
      <c r="A536" s="47"/>
      <c r="B536" s="47"/>
      <c r="C536" s="4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70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</row>
    <row r="537" spans="1:109" ht="15.75" customHeight="1">
      <c r="A537" s="47"/>
      <c r="B537" s="47"/>
      <c r="C537" s="4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70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</row>
    <row r="538" spans="1:109" ht="15.75" customHeight="1">
      <c r="A538" s="47"/>
      <c r="B538" s="47"/>
      <c r="C538" s="4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70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</row>
    <row r="539" spans="1:109" ht="15.75" customHeight="1">
      <c r="A539" s="47"/>
      <c r="B539" s="47"/>
      <c r="C539" s="4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70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</row>
    <row r="540" spans="1:109" ht="15.75" customHeight="1">
      <c r="A540" s="47"/>
      <c r="B540" s="47"/>
      <c r="C540" s="4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70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</row>
    <row r="541" spans="1:109" ht="15.75" customHeight="1">
      <c r="A541" s="47"/>
      <c r="B541" s="47"/>
      <c r="C541" s="4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70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</row>
    <row r="542" spans="1:109" ht="15.75" customHeight="1">
      <c r="A542" s="47"/>
      <c r="B542" s="47"/>
      <c r="C542" s="4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70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</row>
    <row r="543" spans="1:109" ht="15.75" customHeight="1">
      <c r="A543" s="47"/>
      <c r="B543" s="47"/>
      <c r="C543" s="4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70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</row>
    <row r="544" spans="1:109" ht="15.75" customHeight="1">
      <c r="A544" s="47"/>
      <c r="B544" s="47"/>
      <c r="C544" s="4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70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</row>
    <row r="545" spans="1:109" ht="15.75" customHeight="1">
      <c r="A545" s="47"/>
      <c r="B545" s="47"/>
      <c r="C545" s="4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70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</row>
    <row r="546" spans="1:109" ht="15.75" customHeight="1">
      <c r="A546" s="47"/>
      <c r="B546" s="47"/>
      <c r="C546" s="4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70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</row>
    <row r="547" spans="1:109" ht="15.75" customHeight="1">
      <c r="A547" s="47"/>
      <c r="B547" s="47"/>
      <c r="C547" s="4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70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</row>
    <row r="548" spans="1:109" ht="15.75" customHeight="1">
      <c r="A548" s="47"/>
      <c r="B548" s="47"/>
      <c r="C548" s="4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70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</row>
    <row r="549" spans="1:109" ht="15.75" customHeight="1">
      <c r="A549" s="47"/>
      <c r="B549" s="47"/>
      <c r="C549" s="4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70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</row>
    <row r="550" spans="1:109" ht="15.75" customHeight="1">
      <c r="A550" s="47"/>
      <c r="B550" s="47"/>
      <c r="C550" s="4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70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</row>
    <row r="551" spans="1:109" ht="15.75" customHeight="1">
      <c r="A551" s="47"/>
      <c r="B551" s="47"/>
      <c r="C551" s="4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70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</row>
    <row r="552" spans="1:109" ht="15.75" customHeight="1">
      <c r="A552" s="47"/>
      <c r="B552" s="47"/>
      <c r="C552" s="4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70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</row>
    <row r="553" spans="1:109" ht="15.75" customHeight="1">
      <c r="A553" s="47"/>
      <c r="B553" s="47"/>
      <c r="C553" s="4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70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</row>
    <row r="554" spans="1:109" ht="15.75" customHeight="1">
      <c r="A554" s="47"/>
      <c r="B554" s="47"/>
      <c r="C554" s="4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70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</row>
    <row r="555" spans="1:109" ht="15.75" customHeight="1">
      <c r="A555" s="47"/>
      <c r="B555" s="47"/>
      <c r="C555" s="4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70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</row>
    <row r="556" spans="1:109" ht="15.75" customHeight="1">
      <c r="A556" s="47"/>
      <c r="B556" s="47"/>
      <c r="C556" s="4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70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</row>
    <row r="557" spans="1:109" ht="15.75" customHeight="1">
      <c r="A557" s="47"/>
      <c r="B557" s="47"/>
      <c r="C557" s="4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70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</row>
    <row r="558" spans="1:109" ht="15.75" customHeight="1">
      <c r="A558" s="47"/>
      <c r="B558" s="47"/>
      <c r="C558" s="4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70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</row>
    <row r="559" spans="1:109" ht="15.75" customHeight="1">
      <c r="A559" s="47"/>
      <c r="B559" s="47"/>
      <c r="C559" s="4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70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</row>
    <row r="560" spans="1:109" ht="15.75" customHeight="1">
      <c r="A560" s="47"/>
      <c r="B560" s="47"/>
      <c r="C560" s="4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70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</row>
    <row r="561" spans="1:109" ht="15.75" customHeight="1">
      <c r="A561" s="47"/>
      <c r="B561" s="47"/>
      <c r="C561" s="4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70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</row>
    <row r="562" spans="1:109" ht="15.75" customHeight="1">
      <c r="A562" s="47"/>
      <c r="B562" s="47"/>
      <c r="C562" s="4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70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</row>
    <row r="563" spans="1:109" ht="15.75" customHeight="1">
      <c r="A563" s="47"/>
      <c r="B563" s="47"/>
      <c r="C563" s="4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70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</row>
    <row r="564" spans="1:109" ht="15.75" customHeight="1">
      <c r="A564" s="47"/>
      <c r="B564" s="47"/>
      <c r="C564" s="4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70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</row>
    <row r="565" spans="1:109" ht="15.75" customHeight="1">
      <c r="A565" s="47"/>
      <c r="B565" s="47"/>
      <c r="C565" s="4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70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</row>
    <row r="566" spans="1:109" ht="15.75" customHeight="1">
      <c r="A566" s="47"/>
      <c r="B566" s="47"/>
      <c r="C566" s="4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70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</row>
    <row r="567" spans="1:109" ht="15.75" customHeight="1">
      <c r="A567" s="47"/>
      <c r="B567" s="47"/>
      <c r="C567" s="4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70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</row>
    <row r="568" spans="1:109" ht="15.75" customHeight="1">
      <c r="A568" s="47"/>
      <c r="B568" s="47"/>
      <c r="C568" s="4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70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</row>
    <row r="569" spans="1:109" ht="15.75" customHeight="1">
      <c r="A569" s="47"/>
      <c r="B569" s="47"/>
      <c r="C569" s="4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70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</row>
    <row r="570" spans="1:109" ht="15.75" customHeight="1">
      <c r="A570" s="47"/>
      <c r="B570" s="47"/>
      <c r="C570" s="4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70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</row>
    <row r="571" spans="1:109" ht="15.75" customHeight="1">
      <c r="A571" s="47"/>
      <c r="B571" s="47"/>
      <c r="C571" s="4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70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</row>
    <row r="572" spans="1:109" ht="15.75" customHeight="1">
      <c r="A572" s="47"/>
      <c r="B572" s="47"/>
      <c r="C572" s="4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70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</row>
    <row r="573" spans="1:109" ht="15.75" customHeight="1">
      <c r="A573" s="47"/>
      <c r="B573" s="47"/>
      <c r="C573" s="4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70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</row>
    <row r="574" spans="1:109" ht="15.75" customHeight="1">
      <c r="A574" s="47"/>
      <c r="B574" s="47"/>
      <c r="C574" s="4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70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4"/>
    </row>
    <row r="575" spans="1:109" ht="15.75" customHeight="1">
      <c r="A575" s="47"/>
      <c r="B575" s="47"/>
      <c r="C575" s="4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70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</row>
    <row r="576" spans="1:109" ht="15.75" customHeight="1">
      <c r="A576" s="47"/>
      <c r="B576" s="47"/>
      <c r="C576" s="4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70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</row>
    <row r="577" spans="1:109" ht="15.75" customHeight="1">
      <c r="A577" s="47"/>
      <c r="B577" s="47"/>
      <c r="C577" s="4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70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</row>
    <row r="578" spans="1:109" ht="15.75" customHeight="1">
      <c r="A578" s="47"/>
      <c r="B578" s="47"/>
      <c r="C578" s="4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70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</row>
    <row r="579" spans="1:109" ht="15.75" customHeight="1">
      <c r="A579" s="47"/>
      <c r="B579" s="47"/>
      <c r="C579" s="4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70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4"/>
    </row>
    <row r="580" spans="1:109" ht="15.75" customHeight="1">
      <c r="A580" s="47"/>
      <c r="B580" s="47"/>
      <c r="C580" s="4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70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</row>
    <row r="581" spans="1:109" ht="15.75" customHeight="1">
      <c r="A581" s="47"/>
      <c r="B581" s="47"/>
      <c r="C581" s="4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70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</row>
    <row r="582" spans="1:109" ht="15.75" customHeight="1">
      <c r="A582" s="47"/>
      <c r="B582" s="47"/>
      <c r="C582" s="4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70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</row>
    <row r="583" spans="1:109" ht="15.75" customHeight="1">
      <c r="A583" s="47"/>
      <c r="B583" s="47"/>
      <c r="C583" s="4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70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</row>
    <row r="584" spans="1:109" ht="15.75" customHeight="1">
      <c r="A584" s="47"/>
      <c r="B584" s="47"/>
      <c r="C584" s="4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70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</row>
    <row r="585" spans="1:109" ht="15.75" customHeight="1">
      <c r="A585" s="47"/>
      <c r="B585" s="47"/>
      <c r="C585" s="4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70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</row>
    <row r="586" spans="1:109" ht="15.75" customHeight="1">
      <c r="A586" s="47"/>
      <c r="B586" s="47"/>
      <c r="C586" s="4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70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</row>
    <row r="587" spans="1:109" ht="15.75" customHeight="1">
      <c r="A587" s="47"/>
      <c r="B587" s="47"/>
      <c r="C587" s="4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70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</row>
    <row r="588" spans="1:109" ht="15.75" customHeight="1">
      <c r="A588" s="47"/>
      <c r="B588" s="47"/>
      <c r="C588" s="4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70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</row>
    <row r="589" spans="1:109" ht="15.75" customHeight="1">
      <c r="A589" s="47"/>
      <c r="B589" s="47"/>
      <c r="C589" s="4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70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</row>
    <row r="590" spans="1:109" ht="15.75" customHeight="1">
      <c r="A590" s="47"/>
      <c r="B590" s="47"/>
      <c r="C590" s="4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70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</row>
    <row r="591" spans="1:109" ht="15.75" customHeight="1">
      <c r="A591" s="47"/>
      <c r="B591" s="47"/>
      <c r="C591" s="4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70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</row>
    <row r="592" spans="1:109" ht="15.75" customHeight="1">
      <c r="A592" s="47"/>
      <c r="B592" s="47"/>
      <c r="C592" s="4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70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</row>
    <row r="593" spans="1:109" ht="15.75" customHeight="1">
      <c r="A593" s="47"/>
      <c r="B593" s="47"/>
      <c r="C593" s="4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70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</row>
    <row r="594" spans="1:109" ht="15.75" customHeight="1">
      <c r="A594" s="47"/>
      <c r="B594" s="47"/>
      <c r="C594" s="4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70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</row>
    <row r="595" spans="1:109" ht="15.75" customHeight="1">
      <c r="A595" s="47"/>
      <c r="B595" s="47"/>
      <c r="C595" s="4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70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</row>
    <row r="596" spans="1:109" ht="15.75" customHeight="1">
      <c r="A596" s="47"/>
      <c r="B596" s="47"/>
      <c r="C596" s="4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70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4"/>
    </row>
    <row r="597" spans="1:109" ht="15.75" customHeight="1">
      <c r="A597" s="47"/>
      <c r="B597" s="47"/>
      <c r="C597" s="4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70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  <c r="CU597" s="54"/>
      <c r="CV597" s="54"/>
      <c r="CW597" s="54"/>
      <c r="CX597" s="54"/>
      <c r="CY597" s="54"/>
      <c r="CZ597" s="54"/>
      <c r="DA597" s="54"/>
      <c r="DB597" s="54"/>
      <c r="DC597" s="54"/>
      <c r="DD597" s="54"/>
      <c r="DE597" s="54"/>
    </row>
    <row r="598" spans="1:109" ht="15.75" customHeight="1">
      <c r="A598" s="47"/>
      <c r="B598" s="47"/>
      <c r="C598" s="4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70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  <c r="CU598" s="54"/>
      <c r="CV598" s="54"/>
      <c r="CW598" s="54"/>
      <c r="CX598" s="54"/>
      <c r="CY598" s="54"/>
      <c r="CZ598" s="54"/>
      <c r="DA598" s="54"/>
      <c r="DB598" s="54"/>
      <c r="DC598" s="54"/>
      <c r="DD598" s="54"/>
      <c r="DE598" s="54"/>
    </row>
    <row r="599" spans="1:109" ht="15.75" customHeight="1">
      <c r="A599" s="47"/>
      <c r="B599" s="47"/>
      <c r="C599" s="4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70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  <c r="CU599" s="54"/>
      <c r="CV599" s="54"/>
      <c r="CW599" s="54"/>
      <c r="CX599" s="54"/>
      <c r="CY599" s="54"/>
      <c r="CZ599" s="54"/>
      <c r="DA599" s="54"/>
      <c r="DB599" s="54"/>
      <c r="DC599" s="54"/>
      <c r="DD599" s="54"/>
      <c r="DE599" s="54"/>
    </row>
    <row r="600" spans="1:109" ht="15.75" customHeight="1">
      <c r="A600" s="47"/>
      <c r="B600" s="47"/>
      <c r="C600" s="4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70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</row>
    <row r="601" spans="1:109" ht="15.75" customHeight="1">
      <c r="A601" s="47"/>
      <c r="B601" s="47"/>
      <c r="C601" s="4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70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</row>
    <row r="602" spans="1:109" ht="15.75" customHeight="1">
      <c r="A602" s="47"/>
      <c r="B602" s="47"/>
      <c r="C602" s="4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70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4"/>
    </row>
    <row r="603" spans="1:109" ht="15.75" customHeight="1">
      <c r="A603" s="47"/>
      <c r="B603" s="47"/>
      <c r="C603" s="4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70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4"/>
    </row>
    <row r="604" spans="1:109" ht="15.75" customHeight="1">
      <c r="A604" s="47"/>
      <c r="B604" s="47"/>
      <c r="C604" s="4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70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4"/>
      <c r="CP604" s="54"/>
      <c r="CQ604" s="54"/>
      <c r="CR604" s="54"/>
      <c r="CS604" s="54"/>
      <c r="CT604" s="54"/>
      <c r="CU604" s="54"/>
      <c r="CV604" s="54"/>
      <c r="CW604" s="54"/>
      <c r="CX604" s="54"/>
      <c r="CY604" s="54"/>
      <c r="CZ604" s="54"/>
      <c r="DA604" s="54"/>
      <c r="DB604" s="54"/>
      <c r="DC604" s="54"/>
      <c r="DD604" s="54"/>
      <c r="DE604" s="54"/>
    </row>
    <row r="605" spans="1:109" ht="15.75" customHeight="1">
      <c r="A605" s="47"/>
      <c r="B605" s="47"/>
      <c r="C605" s="4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70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</row>
    <row r="606" spans="1:109" ht="15.75" customHeight="1">
      <c r="A606" s="47"/>
      <c r="B606" s="47"/>
      <c r="C606" s="4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70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</row>
    <row r="607" spans="1:109" ht="15.75" customHeight="1">
      <c r="A607" s="47"/>
      <c r="B607" s="47"/>
      <c r="C607" s="4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70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4"/>
    </row>
    <row r="608" spans="1:109" ht="15.75" customHeight="1">
      <c r="A608" s="47"/>
      <c r="B608" s="47"/>
      <c r="C608" s="4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70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4"/>
    </row>
    <row r="609" spans="1:109" ht="15.75" customHeight="1">
      <c r="A609" s="47"/>
      <c r="B609" s="47"/>
      <c r="C609" s="4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70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</row>
    <row r="610" spans="1:109" ht="15.75" customHeight="1">
      <c r="A610" s="47"/>
      <c r="B610" s="47"/>
      <c r="C610" s="4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70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4"/>
    </row>
    <row r="611" spans="1:109" ht="15.75" customHeight="1">
      <c r="A611" s="47"/>
      <c r="B611" s="47"/>
      <c r="C611" s="4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70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</row>
    <row r="612" spans="1:109" ht="15.75" customHeight="1">
      <c r="A612" s="47"/>
      <c r="B612" s="47"/>
      <c r="C612" s="4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70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</row>
    <row r="613" spans="1:109" ht="15.75" customHeight="1">
      <c r="A613" s="47"/>
      <c r="B613" s="47"/>
      <c r="C613" s="4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70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</row>
    <row r="614" spans="1:109" ht="15.75" customHeight="1">
      <c r="A614" s="47"/>
      <c r="B614" s="47"/>
      <c r="C614" s="4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70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  <c r="CU614" s="54"/>
      <c r="CV614" s="54"/>
      <c r="CW614" s="54"/>
      <c r="CX614" s="54"/>
      <c r="CY614" s="54"/>
      <c r="CZ614" s="54"/>
      <c r="DA614" s="54"/>
      <c r="DB614" s="54"/>
      <c r="DC614" s="54"/>
      <c r="DD614" s="54"/>
      <c r="DE614" s="54"/>
    </row>
    <row r="615" spans="1:109" ht="15.75" customHeight="1">
      <c r="A615" s="47"/>
      <c r="B615" s="47"/>
      <c r="C615" s="4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70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  <c r="CU615" s="54"/>
      <c r="CV615" s="54"/>
      <c r="CW615" s="54"/>
      <c r="CX615" s="54"/>
      <c r="CY615" s="54"/>
      <c r="CZ615" s="54"/>
      <c r="DA615" s="54"/>
      <c r="DB615" s="54"/>
      <c r="DC615" s="54"/>
      <c r="DD615" s="54"/>
      <c r="DE615" s="54"/>
    </row>
    <row r="616" spans="1:109" ht="15.75" customHeight="1">
      <c r="A616" s="47"/>
      <c r="B616" s="47"/>
      <c r="C616" s="4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70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4"/>
    </row>
    <row r="617" spans="1:109" ht="15.75" customHeight="1">
      <c r="A617" s="47"/>
      <c r="B617" s="47"/>
      <c r="C617" s="4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70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  <c r="CU617" s="54"/>
      <c r="CV617" s="54"/>
      <c r="CW617" s="54"/>
      <c r="CX617" s="54"/>
      <c r="CY617" s="54"/>
      <c r="CZ617" s="54"/>
      <c r="DA617" s="54"/>
      <c r="DB617" s="54"/>
      <c r="DC617" s="54"/>
      <c r="DD617" s="54"/>
      <c r="DE617" s="54"/>
    </row>
    <row r="618" spans="1:109" ht="15.75" customHeight="1">
      <c r="A618" s="47"/>
      <c r="B618" s="47"/>
      <c r="C618" s="4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70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  <c r="CU618" s="54"/>
      <c r="CV618" s="54"/>
      <c r="CW618" s="54"/>
      <c r="CX618" s="54"/>
      <c r="CY618" s="54"/>
      <c r="CZ618" s="54"/>
      <c r="DA618" s="54"/>
      <c r="DB618" s="54"/>
      <c r="DC618" s="54"/>
      <c r="DD618" s="54"/>
      <c r="DE618" s="54"/>
    </row>
    <row r="619" spans="1:109" ht="15.75" customHeight="1">
      <c r="A619" s="47"/>
      <c r="B619" s="47"/>
      <c r="C619" s="4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70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  <c r="CU619" s="54"/>
      <c r="CV619" s="54"/>
      <c r="CW619" s="54"/>
      <c r="CX619" s="54"/>
      <c r="CY619" s="54"/>
      <c r="CZ619" s="54"/>
      <c r="DA619" s="54"/>
      <c r="DB619" s="54"/>
      <c r="DC619" s="54"/>
      <c r="DD619" s="54"/>
      <c r="DE619" s="54"/>
    </row>
    <row r="620" spans="1:109" ht="15.75" customHeight="1">
      <c r="A620" s="47"/>
      <c r="B620" s="47"/>
      <c r="C620" s="4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70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</row>
    <row r="621" spans="1:109" ht="15.75" customHeight="1">
      <c r="A621" s="47"/>
      <c r="B621" s="47"/>
      <c r="C621" s="4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70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  <c r="CU621" s="54"/>
      <c r="CV621" s="54"/>
      <c r="CW621" s="54"/>
      <c r="CX621" s="54"/>
      <c r="CY621" s="54"/>
      <c r="CZ621" s="54"/>
      <c r="DA621" s="54"/>
      <c r="DB621" s="54"/>
      <c r="DC621" s="54"/>
      <c r="DD621" s="54"/>
      <c r="DE621" s="54"/>
    </row>
    <row r="622" spans="1:109" ht="15.75" customHeight="1">
      <c r="A622" s="47"/>
      <c r="B622" s="47"/>
      <c r="C622" s="4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70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  <c r="CU622" s="54"/>
      <c r="CV622" s="54"/>
      <c r="CW622" s="54"/>
      <c r="CX622" s="54"/>
      <c r="CY622" s="54"/>
      <c r="CZ622" s="54"/>
      <c r="DA622" s="54"/>
      <c r="DB622" s="54"/>
      <c r="DC622" s="54"/>
      <c r="DD622" s="54"/>
      <c r="DE622" s="54"/>
    </row>
    <row r="623" spans="1:109" ht="15.75" customHeight="1">
      <c r="A623" s="47"/>
      <c r="B623" s="47"/>
      <c r="C623" s="4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70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  <c r="CU623" s="54"/>
      <c r="CV623" s="54"/>
      <c r="CW623" s="54"/>
      <c r="CX623" s="54"/>
      <c r="CY623" s="54"/>
      <c r="CZ623" s="54"/>
      <c r="DA623" s="54"/>
      <c r="DB623" s="54"/>
      <c r="DC623" s="54"/>
      <c r="DD623" s="54"/>
      <c r="DE623" s="54"/>
    </row>
    <row r="624" spans="1:109" ht="15.75" customHeight="1">
      <c r="A624" s="47"/>
      <c r="B624" s="47"/>
      <c r="C624" s="4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70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  <c r="CU624" s="54"/>
      <c r="CV624" s="54"/>
      <c r="CW624" s="54"/>
      <c r="CX624" s="54"/>
      <c r="CY624" s="54"/>
      <c r="CZ624" s="54"/>
      <c r="DA624" s="54"/>
      <c r="DB624" s="54"/>
      <c r="DC624" s="54"/>
      <c r="DD624" s="54"/>
      <c r="DE624" s="54"/>
    </row>
    <row r="625" spans="1:109" ht="15.75" customHeight="1">
      <c r="A625" s="47"/>
      <c r="B625" s="47"/>
      <c r="C625" s="4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70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  <c r="CU625" s="54"/>
      <c r="CV625" s="54"/>
      <c r="CW625" s="54"/>
      <c r="CX625" s="54"/>
      <c r="CY625" s="54"/>
      <c r="CZ625" s="54"/>
      <c r="DA625" s="54"/>
      <c r="DB625" s="54"/>
      <c r="DC625" s="54"/>
      <c r="DD625" s="54"/>
      <c r="DE625" s="54"/>
    </row>
    <row r="626" spans="1:109" ht="15.75" customHeight="1">
      <c r="A626" s="47"/>
      <c r="B626" s="47"/>
      <c r="C626" s="4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70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4"/>
      <c r="CO626" s="54"/>
      <c r="CP626" s="54"/>
      <c r="CQ626" s="54"/>
      <c r="CR626" s="54"/>
      <c r="CS626" s="54"/>
      <c r="CT626" s="54"/>
      <c r="CU626" s="54"/>
      <c r="CV626" s="54"/>
      <c r="CW626" s="54"/>
      <c r="CX626" s="54"/>
      <c r="CY626" s="54"/>
      <c r="CZ626" s="54"/>
      <c r="DA626" s="54"/>
      <c r="DB626" s="54"/>
      <c r="DC626" s="54"/>
      <c r="DD626" s="54"/>
      <c r="DE626" s="54"/>
    </row>
    <row r="627" spans="1:109" ht="15.75" customHeight="1">
      <c r="A627" s="47"/>
      <c r="B627" s="47"/>
      <c r="C627" s="4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70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4"/>
      <c r="CO627" s="54"/>
      <c r="CP627" s="54"/>
      <c r="CQ627" s="54"/>
      <c r="CR627" s="54"/>
      <c r="CS627" s="54"/>
      <c r="CT627" s="54"/>
      <c r="CU627" s="54"/>
      <c r="CV627" s="54"/>
      <c r="CW627" s="54"/>
      <c r="CX627" s="54"/>
      <c r="CY627" s="54"/>
      <c r="CZ627" s="54"/>
      <c r="DA627" s="54"/>
      <c r="DB627" s="54"/>
      <c r="DC627" s="54"/>
      <c r="DD627" s="54"/>
      <c r="DE627" s="54"/>
    </row>
    <row r="628" spans="1:109" ht="15.75" customHeight="1">
      <c r="A628" s="47"/>
      <c r="B628" s="47"/>
      <c r="C628" s="4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70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  <c r="CU628" s="54"/>
      <c r="CV628" s="54"/>
      <c r="CW628" s="54"/>
      <c r="CX628" s="54"/>
      <c r="CY628" s="54"/>
      <c r="CZ628" s="54"/>
      <c r="DA628" s="54"/>
      <c r="DB628" s="54"/>
      <c r="DC628" s="54"/>
      <c r="DD628" s="54"/>
      <c r="DE628" s="54"/>
    </row>
    <row r="629" spans="1:109" ht="15.75" customHeight="1">
      <c r="A629" s="47"/>
      <c r="B629" s="47"/>
      <c r="C629" s="4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70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  <c r="CU629" s="54"/>
      <c r="CV629" s="54"/>
      <c r="CW629" s="54"/>
      <c r="CX629" s="54"/>
      <c r="CY629" s="54"/>
      <c r="CZ629" s="54"/>
      <c r="DA629" s="54"/>
      <c r="DB629" s="54"/>
      <c r="DC629" s="54"/>
      <c r="DD629" s="54"/>
      <c r="DE629" s="54"/>
    </row>
    <row r="630" spans="1:109" ht="15.75" customHeight="1">
      <c r="A630" s="47"/>
      <c r="B630" s="47"/>
      <c r="C630" s="4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70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  <c r="CU630" s="54"/>
      <c r="CV630" s="54"/>
      <c r="CW630" s="54"/>
      <c r="CX630" s="54"/>
      <c r="CY630" s="54"/>
      <c r="CZ630" s="54"/>
      <c r="DA630" s="54"/>
      <c r="DB630" s="54"/>
      <c r="DC630" s="54"/>
      <c r="DD630" s="54"/>
      <c r="DE630" s="54"/>
    </row>
    <row r="631" spans="1:109" ht="15.75" customHeight="1">
      <c r="A631" s="47"/>
      <c r="B631" s="47"/>
      <c r="C631" s="4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70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  <c r="CU631" s="54"/>
      <c r="CV631" s="54"/>
      <c r="CW631" s="54"/>
      <c r="CX631" s="54"/>
      <c r="CY631" s="54"/>
      <c r="CZ631" s="54"/>
      <c r="DA631" s="54"/>
      <c r="DB631" s="54"/>
      <c r="DC631" s="54"/>
      <c r="DD631" s="54"/>
      <c r="DE631" s="54"/>
    </row>
    <row r="632" spans="1:109" ht="15.75" customHeight="1">
      <c r="A632" s="47"/>
      <c r="B632" s="47"/>
      <c r="C632" s="4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70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4"/>
    </row>
    <row r="633" spans="1:109" ht="15.75" customHeight="1">
      <c r="A633" s="47"/>
      <c r="B633" s="47"/>
      <c r="C633" s="4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70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  <c r="CU633" s="54"/>
      <c r="CV633" s="54"/>
      <c r="CW633" s="54"/>
      <c r="CX633" s="54"/>
      <c r="CY633" s="54"/>
      <c r="CZ633" s="54"/>
      <c r="DA633" s="54"/>
      <c r="DB633" s="54"/>
      <c r="DC633" s="54"/>
      <c r="DD633" s="54"/>
      <c r="DE633" s="54"/>
    </row>
    <row r="634" spans="1:109" ht="15.75" customHeight="1">
      <c r="A634" s="47"/>
      <c r="B634" s="47"/>
      <c r="C634" s="4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70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</row>
    <row r="635" spans="1:109" ht="15.75" customHeight="1">
      <c r="A635" s="47"/>
      <c r="B635" s="47"/>
      <c r="C635" s="4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70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4"/>
      <c r="CO635" s="54"/>
      <c r="CP635" s="54"/>
      <c r="CQ635" s="54"/>
      <c r="CR635" s="54"/>
      <c r="CS635" s="54"/>
      <c r="CT635" s="54"/>
      <c r="CU635" s="54"/>
      <c r="CV635" s="54"/>
      <c r="CW635" s="54"/>
      <c r="CX635" s="54"/>
      <c r="CY635" s="54"/>
      <c r="CZ635" s="54"/>
      <c r="DA635" s="54"/>
      <c r="DB635" s="54"/>
      <c r="DC635" s="54"/>
      <c r="DD635" s="54"/>
      <c r="DE635" s="54"/>
    </row>
    <row r="636" spans="1:109" ht="15.75" customHeight="1">
      <c r="A636" s="47"/>
      <c r="B636" s="47"/>
      <c r="C636" s="4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70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4"/>
      <c r="CO636" s="54"/>
      <c r="CP636" s="54"/>
      <c r="CQ636" s="54"/>
      <c r="CR636" s="54"/>
      <c r="CS636" s="54"/>
      <c r="CT636" s="54"/>
      <c r="CU636" s="54"/>
      <c r="CV636" s="54"/>
      <c r="CW636" s="54"/>
      <c r="CX636" s="54"/>
      <c r="CY636" s="54"/>
      <c r="CZ636" s="54"/>
      <c r="DA636" s="54"/>
      <c r="DB636" s="54"/>
      <c r="DC636" s="54"/>
      <c r="DD636" s="54"/>
      <c r="DE636" s="54"/>
    </row>
    <row r="637" spans="1:109" ht="15.75" customHeight="1">
      <c r="A637" s="47"/>
      <c r="B637" s="47"/>
      <c r="C637" s="4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70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4"/>
      <c r="CO637" s="54"/>
      <c r="CP637" s="54"/>
      <c r="CQ637" s="54"/>
      <c r="CR637" s="54"/>
      <c r="CS637" s="54"/>
      <c r="CT637" s="54"/>
      <c r="CU637" s="54"/>
      <c r="CV637" s="54"/>
      <c r="CW637" s="54"/>
      <c r="CX637" s="54"/>
      <c r="CY637" s="54"/>
      <c r="CZ637" s="54"/>
      <c r="DA637" s="54"/>
      <c r="DB637" s="54"/>
      <c r="DC637" s="54"/>
      <c r="DD637" s="54"/>
      <c r="DE637" s="54"/>
    </row>
    <row r="638" spans="1:109" ht="15.75" customHeight="1">
      <c r="A638" s="47"/>
      <c r="B638" s="47"/>
      <c r="C638" s="4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70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4"/>
      <c r="CP638" s="54"/>
      <c r="CQ638" s="54"/>
      <c r="CR638" s="54"/>
      <c r="CS638" s="54"/>
      <c r="CT638" s="54"/>
      <c r="CU638" s="54"/>
      <c r="CV638" s="54"/>
      <c r="CW638" s="54"/>
      <c r="CX638" s="54"/>
      <c r="CY638" s="54"/>
      <c r="CZ638" s="54"/>
      <c r="DA638" s="54"/>
      <c r="DB638" s="54"/>
      <c r="DC638" s="54"/>
      <c r="DD638" s="54"/>
      <c r="DE638" s="54"/>
    </row>
    <row r="639" spans="1:109" ht="15.75" customHeight="1">
      <c r="A639" s="47"/>
      <c r="B639" s="47"/>
      <c r="C639" s="4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70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4"/>
      <c r="CO639" s="54"/>
      <c r="CP639" s="54"/>
      <c r="CQ639" s="54"/>
      <c r="CR639" s="54"/>
      <c r="CS639" s="54"/>
      <c r="CT639" s="54"/>
      <c r="CU639" s="54"/>
      <c r="CV639" s="54"/>
      <c r="CW639" s="54"/>
      <c r="CX639" s="54"/>
      <c r="CY639" s="54"/>
      <c r="CZ639" s="54"/>
      <c r="DA639" s="54"/>
      <c r="DB639" s="54"/>
      <c r="DC639" s="54"/>
      <c r="DD639" s="54"/>
      <c r="DE639" s="54"/>
    </row>
    <row r="640" spans="1:109" ht="15.75" customHeight="1">
      <c r="A640" s="47"/>
      <c r="B640" s="47"/>
      <c r="C640" s="4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70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54"/>
      <c r="CW640" s="54"/>
      <c r="CX640" s="54"/>
      <c r="CY640" s="54"/>
      <c r="CZ640" s="54"/>
      <c r="DA640" s="54"/>
      <c r="DB640" s="54"/>
      <c r="DC640" s="54"/>
      <c r="DD640" s="54"/>
      <c r="DE640" s="54"/>
    </row>
    <row r="641" spans="1:109" ht="15.75" customHeight="1">
      <c r="A641" s="47"/>
      <c r="B641" s="47"/>
      <c r="C641" s="4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70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  <c r="CU641" s="54"/>
      <c r="CV641" s="54"/>
      <c r="CW641" s="54"/>
      <c r="CX641" s="54"/>
      <c r="CY641" s="54"/>
      <c r="CZ641" s="54"/>
      <c r="DA641" s="54"/>
      <c r="DB641" s="54"/>
      <c r="DC641" s="54"/>
      <c r="DD641" s="54"/>
      <c r="DE641" s="54"/>
    </row>
    <row r="642" spans="1:109" ht="15.75" customHeight="1">
      <c r="A642" s="47"/>
      <c r="B642" s="47"/>
      <c r="C642" s="4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70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  <c r="CU642" s="54"/>
      <c r="CV642" s="54"/>
      <c r="CW642" s="54"/>
      <c r="CX642" s="54"/>
      <c r="CY642" s="54"/>
      <c r="CZ642" s="54"/>
      <c r="DA642" s="54"/>
      <c r="DB642" s="54"/>
      <c r="DC642" s="54"/>
      <c r="DD642" s="54"/>
      <c r="DE642" s="54"/>
    </row>
    <row r="643" spans="1:109" ht="15.75" customHeight="1">
      <c r="A643" s="47"/>
      <c r="B643" s="47"/>
      <c r="C643" s="4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70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  <c r="CU643" s="54"/>
      <c r="CV643" s="54"/>
      <c r="CW643" s="54"/>
      <c r="CX643" s="54"/>
      <c r="CY643" s="54"/>
      <c r="CZ643" s="54"/>
      <c r="DA643" s="54"/>
      <c r="DB643" s="54"/>
      <c r="DC643" s="54"/>
      <c r="DD643" s="54"/>
      <c r="DE643" s="54"/>
    </row>
    <row r="644" spans="1:109" ht="15.75" customHeight="1">
      <c r="A644" s="47"/>
      <c r="B644" s="47"/>
      <c r="C644" s="4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70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  <c r="CU644" s="54"/>
      <c r="CV644" s="54"/>
      <c r="CW644" s="54"/>
      <c r="CX644" s="54"/>
      <c r="CY644" s="54"/>
      <c r="CZ644" s="54"/>
      <c r="DA644" s="54"/>
      <c r="DB644" s="54"/>
      <c r="DC644" s="54"/>
      <c r="DD644" s="54"/>
      <c r="DE644" s="54"/>
    </row>
    <row r="645" spans="1:109" ht="15.75" customHeight="1">
      <c r="A645" s="47"/>
      <c r="B645" s="47"/>
      <c r="C645" s="4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70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  <c r="CU645" s="54"/>
      <c r="CV645" s="54"/>
      <c r="CW645" s="54"/>
      <c r="CX645" s="54"/>
      <c r="CY645" s="54"/>
      <c r="CZ645" s="54"/>
      <c r="DA645" s="54"/>
      <c r="DB645" s="54"/>
      <c r="DC645" s="54"/>
      <c r="DD645" s="54"/>
      <c r="DE645" s="54"/>
    </row>
    <row r="646" spans="1:109" ht="15.75" customHeight="1">
      <c r="A646" s="47"/>
      <c r="B646" s="47"/>
      <c r="C646" s="4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70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4"/>
    </row>
    <row r="647" spans="1:109" ht="15.75" customHeight="1">
      <c r="A647" s="47"/>
      <c r="B647" s="47"/>
      <c r="C647" s="4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70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</row>
    <row r="648" spans="1:109" ht="15.75" customHeight="1">
      <c r="A648" s="47"/>
      <c r="B648" s="47"/>
      <c r="C648" s="4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70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4"/>
    </row>
    <row r="649" spans="1:109" ht="15.75" customHeight="1">
      <c r="A649" s="47"/>
      <c r="B649" s="47"/>
      <c r="C649" s="4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70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</row>
    <row r="650" spans="1:109" ht="15.75" customHeight="1">
      <c r="A650" s="47"/>
      <c r="B650" s="47"/>
      <c r="C650" s="4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70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</row>
    <row r="651" spans="1:109" ht="15.75" customHeight="1">
      <c r="A651" s="47"/>
      <c r="B651" s="47"/>
      <c r="C651" s="4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70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</row>
    <row r="652" spans="1:109" ht="15.75" customHeight="1">
      <c r="A652" s="47"/>
      <c r="B652" s="47"/>
      <c r="C652" s="4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70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</row>
    <row r="653" spans="1:109" ht="15.75" customHeight="1">
      <c r="A653" s="47"/>
      <c r="B653" s="47"/>
      <c r="C653" s="4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70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  <c r="CU653" s="54"/>
      <c r="CV653" s="54"/>
      <c r="CW653" s="54"/>
      <c r="CX653" s="54"/>
      <c r="CY653" s="54"/>
      <c r="CZ653" s="54"/>
      <c r="DA653" s="54"/>
      <c r="DB653" s="54"/>
      <c r="DC653" s="54"/>
      <c r="DD653" s="54"/>
      <c r="DE653" s="54"/>
    </row>
    <row r="654" spans="1:109" ht="15.75" customHeight="1">
      <c r="A654" s="47"/>
      <c r="B654" s="47"/>
      <c r="C654" s="4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70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</row>
    <row r="655" spans="1:109" ht="15.75" customHeight="1">
      <c r="A655" s="47"/>
      <c r="B655" s="47"/>
      <c r="C655" s="4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70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</row>
    <row r="656" spans="1:109" ht="15.75" customHeight="1">
      <c r="A656" s="47"/>
      <c r="B656" s="47"/>
      <c r="C656" s="4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70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</row>
    <row r="657" spans="1:109" ht="15.75" customHeight="1">
      <c r="A657" s="47"/>
      <c r="B657" s="47"/>
      <c r="C657" s="4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70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</row>
    <row r="658" spans="1:109" ht="15.75" customHeight="1">
      <c r="A658" s="47"/>
      <c r="B658" s="47"/>
      <c r="C658" s="4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70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4"/>
    </row>
    <row r="659" spans="1:109" ht="15.75" customHeight="1">
      <c r="A659" s="47"/>
      <c r="B659" s="47"/>
      <c r="C659" s="4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70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4"/>
    </row>
    <row r="660" spans="1:109" ht="15.75" customHeight="1">
      <c r="A660" s="47"/>
      <c r="B660" s="47"/>
      <c r="C660" s="4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70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</row>
    <row r="661" spans="1:109" ht="15.75" customHeight="1">
      <c r="A661" s="47"/>
      <c r="B661" s="47"/>
      <c r="C661" s="4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70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4"/>
    </row>
    <row r="662" spans="1:109" ht="15.75" customHeight="1">
      <c r="A662" s="47"/>
      <c r="B662" s="47"/>
      <c r="C662" s="4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70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4"/>
    </row>
    <row r="663" spans="1:109" ht="15.75" customHeight="1">
      <c r="A663" s="47"/>
      <c r="B663" s="47"/>
      <c r="C663" s="4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70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</row>
    <row r="664" spans="1:109" ht="15.75" customHeight="1">
      <c r="A664" s="47"/>
      <c r="B664" s="47"/>
      <c r="C664" s="4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70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4"/>
    </row>
    <row r="665" spans="1:109" ht="15.75" customHeight="1">
      <c r="A665" s="47"/>
      <c r="B665" s="47"/>
      <c r="C665" s="4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70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4"/>
    </row>
    <row r="666" spans="1:109" ht="15.75" customHeight="1">
      <c r="A666" s="47"/>
      <c r="B666" s="47"/>
      <c r="C666" s="4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70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4"/>
    </row>
    <row r="667" spans="1:109" ht="15.75" customHeight="1">
      <c r="A667" s="47"/>
      <c r="B667" s="47"/>
      <c r="C667" s="4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70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4"/>
    </row>
    <row r="668" spans="1:109" ht="15.75" customHeight="1">
      <c r="A668" s="47"/>
      <c r="B668" s="47"/>
      <c r="C668" s="4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70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</row>
    <row r="669" spans="1:109" ht="15.75" customHeight="1">
      <c r="A669" s="47"/>
      <c r="B669" s="47"/>
      <c r="C669" s="4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70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</row>
    <row r="670" spans="1:109" ht="15.75" customHeight="1">
      <c r="A670" s="47"/>
      <c r="B670" s="47"/>
      <c r="C670" s="4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70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4"/>
      <c r="CO670" s="54"/>
      <c r="CP670" s="54"/>
      <c r="CQ670" s="54"/>
      <c r="CR670" s="54"/>
      <c r="CS670" s="54"/>
      <c r="CT670" s="54"/>
      <c r="CU670" s="54"/>
      <c r="CV670" s="54"/>
      <c r="CW670" s="54"/>
      <c r="CX670" s="54"/>
      <c r="CY670" s="54"/>
      <c r="CZ670" s="54"/>
      <c r="DA670" s="54"/>
      <c r="DB670" s="54"/>
      <c r="DC670" s="54"/>
      <c r="DD670" s="54"/>
      <c r="DE670" s="54"/>
    </row>
    <row r="671" spans="1:109" ht="15.75" customHeight="1">
      <c r="A671" s="47"/>
      <c r="B671" s="47"/>
      <c r="C671" s="4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70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4"/>
    </row>
    <row r="672" spans="1:109" ht="15.75" customHeight="1">
      <c r="A672" s="47"/>
      <c r="B672" s="47"/>
      <c r="C672" s="4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70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4"/>
    </row>
    <row r="673" spans="1:109" ht="15.75" customHeight="1">
      <c r="A673" s="47"/>
      <c r="B673" s="47"/>
      <c r="C673" s="4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70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4"/>
    </row>
    <row r="674" spans="1:109" ht="15.75" customHeight="1">
      <c r="A674" s="47"/>
      <c r="B674" s="47"/>
      <c r="C674" s="4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70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</row>
    <row r="675" spans="1:109" ht="15.75" customHeight="1">
      <c r="A675" s="47"/>
      <c r="B675" s="47"/>
      <c r="C675" s="4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70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</row>
    <row r="676" spans="1:109" ht="15.75" customHeight="1">
      <c r="A676" s="47"/>
      <c r="B676" s="47"/>
      <c r="C676" s="4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70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</row>
    <row r="677" spans="1:109" ht="15.75" customHeight="1">
      <c r="A677" s="47"/>
      <c r="B677" s="47"/>
      <c r="C677" s="4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70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4"/>
    </row>
    <row r="678" spans="1:109" ht="15.75" customHeight="1">
      <c r="A678" s="47"/>
      <c r="B678" s="47"/>
      <c r="C678" s="4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70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  <c r="CU678" s="54"/>
      <c r="CV678" s="54"/>
      <c r="CW678" s="54"/>
      <c r="CX678" s="54"/>
      <c r="CY678" s="54"/>
      <c r="CZ678" s="54"/>
      <c r="DA678" s="54"/>
      <c r="DB678" s="54"/>
      <c r="DC678" s="54"/>
      <c r="DD678" s="54"/>
      <c r="DE678" s="54"/>
    </row>
    <row r="679" spans="1:109" ht="15.75" customHeight="1">
      <c r="A679" s="47"/>
      <c r="B679" s="47"/>
      <c r="C679" s="4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70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  <c r="CU679" s="54"/>
      <c r="CV679" s="54"/>
      <c r="CW679" s="54"/>
      <c r="CX679" s="54"/>
      <c r="CY679" s="54"/>
      <c r="CZ679" s="54"/>
      <c r="DA679" s="54"/>
      <c r="DB679" s="54"/>
      <c r="DC679" s="54"/>
      <c r="DD679" s="54"/>
      <c r="DE679" s="54"/>
    </row>
    <row r="680" spans="1:109" ht="15.75" customHeight="1">
      <c r="A680" s="47"/>
      <c r="B680" s="47"/>
      <c r="C680" s="4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70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  <c r="CU680" s="54"/>
      <c r="CV680" s="54"/>
      <c r="CW680" s="54"/>
      <c r="CX680" s="54"/>
      <c r="CY680" s="54"/>
      <c r="CZ680" s="54"/>
      <c r="DA680" s="54"/>
      <c r="DB680" s="54"/>
      <c r="DC680" s="54"/>
      <c r="DD680" s="54"/>
      <c r="DE680" s="54"/>
    </row>
    <row r="681" spans="1:109" ht="15.75" customHeight="1">
      <c r="A681" s="47"/>
      <c r="B681" s="47"/>
      <c r="C681" s="4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70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  <c r="CU681" s="54"/>
      <c r="CV681" s="54"/>
      <c r="CW681" s="54"/>
      <c r="CX681" s="54"/>
      <c r="CY681" s="54"/>
      <c r="CZ681" s="54"/>
      <c r="DA681" s="54"/>
      <c r="DB681" s="54"/>
      <c r="DC681" s="54"/>
      <c r="DD681" s="54"/>
      <c r="DE681" s="54"/>
    </row>
    <row r="682" spans="1:109" ht="15.75" customHeight="1">
      <c r="A682" s="47"/>
      <c r="B682" s="47"/>
      <c r="C682" s="4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70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  <c r="CU682" s="54"/>
      <c r="CV682" s="54"/>
      <c r="CW682" s="54"/>
      <c r="CX682" s="54"/>
      <c r="CY682" s="54"/>
      <c r="CZ682" s="54"/>
      <c r="DA682" s="54"/>
      <c r="DB682" s="54"/>
      <c r="DC682" s="54"/>
      <c r="DD682" s="54"/>
      <c r="DE682" s="54"/>
    </row>
    <row r="683" spans="1:109" ht="15.75" customHeight="1">
      <c r="A683" s="47"/>
      <c r="B683" s="47"/>
      <c r="C683" s="4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70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4"/>
      <c r="CO683" s="54"/>
      <c r="CP683" s="54"/>
      <c r="CQ683" s="54"/>
      <c r="CR683" s="54"/>
      <c r="CS683" s="54"/>
      <c r="CT683" s="54"/>
      <c r="CU683" s="54"/>
      <c r="CV683" s="54"/>
      <c r="CW683" s="54"/>
      <c r="CX683" s="54"/>
      <c r="CY683" s="54"/>
      <c r="CZ683" s="54"/>
      <c r="DA683" s="54"/>
      <c r="DB683" s="54"/>
      <c r="DC683" s="54"/>
      <c r="DD683" s="54"/>
      <c r="DE683" s="54"/>
    </row>
    <row r="684" spans="1:109" ht="15.75" customHeight="1">
      <c r="A684" s="47"/>
      <c r="B684" s="47"/>
      <c r="C684" s="4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70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  <c r="CU684" s="54"/>
      <c r="CV684" s="54"/>
      <c r="CW684" s="54"/>
      <c r="CX684" s="54"/>
      <c r="CY684" s="54"/>
      <c r="CZ684" s="54"/>
      <c r="DA684" s="54"/>
      <c r="DB684" s="54"/>
      <c r="DC684" s="54"/>
      <c r="DD684" s="54"/>
      <c r="DE684" s="54"/>
    </row>
    <row r="685" spans="1:109" ht="15.75" customHeight="1">
      <c r="A685" s="47"/>
      <c r="B685" s="47"/>
      <c r="C685" s="4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70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  <c r="CU685" s="54"/>
      <c r="CV685" s="54"/>
      <c r="CW685" s="54"/>
      <c r="CX685" s="54"/>
      <c r="CY685" s="54"/>
      <c r="CZ685" s="54"/>
      <c r="DA685" s="54"/>
      <c r="DB685" s="54"/>
      <c r="DC685" s="54"/>
      <c r="DD685" s="54"/>
      <c r="DE685" s="54"/>
    </row>
    <row r="686" spans="1:109" ht="15.75" customHeight="1">
      <c r="A686" s="47"/>
      <c r="B686" s="47"/>
      <c r="C686" s="4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70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  <c r="CU686" s="54"/>
      <c r="CV686" s="54"/>
      <c r="CW686" s="54"/>
      <c r="CX686" s="54"/>
      <c r="CY686" s="54"/>
      <c r="CZ686" s="54"/>
      <c r="DA686" s="54"/>
      <c r="DB686" s="54"/>
      <c r="DC686" s="54"/>
      <c r="DD686" s="54"/>
      <c r="DE686" s="54"/>
    </row>
    <row r="687" spans="1:109" ht="15.75" customHeight="1">
      <c r="A687" s="47"/>
      <c r="B687" s="47"/>
      <c r="C687" s="4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70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  <c r="CU687" s="54"/>
      <c r="CV687" s="54"/>
      <c r="CW687" s="54"/>
      <c r="CX687" s="54"/>
      <c r="CY687" s="54"/>
      <c r="CZ687" s="54"/>
      <c r="DA687" s="54"/>
      <c r="DB687" s="54"/>
      <c r="DC687" s="54"/>
      <c r="DD687" s="54"/>
      <c r="DE687" s="54"/>
    </row>
    <row r="688" spans="1:109" ht="15.75" customHeight="1">
      <c r="A688" s="47"/>
      <c r="B688" s="47"/>
      <c r="C688" s="4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70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  <c r="CU688" s="54"/>
      <c r="CV688" s="54"/>
      <c r="CW688" s="54"/>
      <c r="CX688" s="54"/>
      <c r="CY688" s="54"/>
      <c r="CZ688" s="54"/>
      <c r="DA688" s="54"/>
      <c r="DB688" s="54"/>
      <c r="DC688" s="54"/>
      <c r="DD688" s="54"/>
      <c r="DE688" s="54"/>
    </row>
    <row r="689" spans="1:109" ht="15.75" customHeight="1">
      <c r="A689" s="47"/>
      <c r="B689" s="47"/>
      <c r="C689" s="4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70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  <c r="CU689" s="54"/>
      <c r="CV689" s="54"/>
      <c r="CW689" s="54"/>
      <c r="CX689" s="54"/>
      <c r="CY689" s="54"/>
      <c r="CZ689" s="54"/>
      <c r="DA689" s="54"/>
      <c r="DB689" s="54"/>
      <c r="DC689" s="54"/>
      <c r="DD689" s="54"/>
      <c r="DE689" s="54"/>
    </row>
    <row r="690" spans="1:109" ht="15.75" customHeight="1">
      <c r="A690" s="47"/>
      <c r="B690" s="47"/>
      <c r="C690" s="4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70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4"/>
      <c r="CO690" s="54"/>
      <c r="CP690" s="54"/>
      <c r="CQ690" s="54"/>
      <c r="CR690" s="54"/>
      <c r="CS690" s="54"/>
      <c r="CT690" s="54"/>
      <c r="CU690" s="54"/>
      <c r="CV690" s="54"/>
      <c r="CW690" s="54"/>
      <c r="CX690" s="54"/>
      <c r="CY690" s="54"/>
      <c r="CZ690" s="54"/>
      <c r="DA690" s="54"/>
      <c r="DB690" s="54"/>
      <c r="DC690" s="54"/>
      <c r="DD690" s="54"/>
      <c r="DE690" s="54"/>
    </row>
    <row r="691" spans="1:109" ht="15.75" customHeight="1">
      <c r="A691" s="47"/>
      <c r="B691" s="47"/>
      <c r="C691" s="4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70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4"/>
      <c r="CO691" s="54"/>
      <c r="CP691" s="54"/>
      <c r="CQ691" s="54"/>
      <c r="CR691" s="54"/>
      <c r="CS691" s="54"/>
      <c r="CT691" s="54"/>
      <c r="CU691" s="54"/>
      <c r="CV691" s="54"/>
      <c r="CW691" s="54"/>
      <c r="CX691" s="54"/>
      <c r="CY691" s="54"/>
      <c r="CZ691" s="54"/>
      <c r="DA691" s="54"/>
      <c r="DB691" s="54"/>
      <c r="DC691" s="54"/>
      <c r="DD691" s="54"/>
      <c r="DE691" s="54"/>
    </row>
    <row r="692" spans="1:109" ht="15.75" customHeight="1">
      <c r="A692" s="47"/>
      <c r="B692" s="47"/>
      <c r="C692" s="4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70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  <c r="CU692" s="54"/>
      <c r="CV692" s="54"/>
      <c r="CW692" s="54"/>
      <c r="CX692" s="54"/>
      <c r="CY692" s="54"/>
      <c r="CZ692" s="54"/>
      <c r="DA692" s="54"/>
      <c r="DB692" s="54"/>
      <c r="DC692" s="54"/>
      <c r="DD692" s="54"/>
      <c r="DE692" s="54"/>
    </row>
    <row r="693" spans="1:109" ht="15.75" customHeight="1">
      <c r="A693" s="47"/>
      <c r="B693" s="47"/>
      <c r="C693" s="4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70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  <c r="CU693" s="54"/>
      <c r="CV693" s="54"/>
      <c r="CW693" s="54"/>
      <c r="CX693" s="54"/>
      <c r="CY693" s="54"/>
      <c r="CZ693" s="54"/>
      <c r="DA693" s="54"/>
      <c r="DB693" s="54"/>
      <c r="DC693" s="54"/>
      <c r="DD693" s="54"/>
      <c r="DE693" s="54"/>
    </row>
    <row r="694" spans="1:109" ht="15.75" customHeight="1">
      <c r="A694" s="47"/>
      <c r="B694" s="47"/>
      <c r="C694" s="4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70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  <c r="CU694" s="54"/>
      <c r="CV694" s="54"/>
      <c r="CW694" s="54"/>
      <c r="CX694" s="54"/>
      <c r="CY694" s="54"/>
      <c r="CZ694" s="54"/>
      <c r="DA694" s="54"/>
      <c r="DB694" s="54"/>
      <c r="DC694" s="54"/>
      <c r="DD694" s="54"/>
      <c r="DE694" s="54"/>
    </row>
    <row r="695" spans="1:109" ht="15.75" customHeight="1">
      <c r="A695" s="47"/>
      <c r="B695" s="47"/>
      <c r="C695" s="4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70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  <c r="CU695" s="54"/>
      <c r="CV695" s="54"/>
      <c r="CW695" s="54"/>
      <c r="CX695" s="54"/>
      <c r="CY695" s="54"/>
      <c r="CZ695" s="54"/>
      <c r="DA695" s="54"/>
      <c r="DB695" s="54"/>
      <c r="DC695" s="54"/>
      <c r="DD695" s="54"/>
      <c r="DE695" s="54"/>
    </row>
    <row r="696" spans="1:109" ht="15.75" customHeight="1">
      <c r="A696" s="47"/>
      <c r="B696" s="47"/>
      <c r="C696" s="4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70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  <c r="CU696" s="54"/>
      <c r="CV696" s="54"/>
      <c r="CW696" s="54"/>
      <c r="CX696" s="54"/>
      <c r="CY696" s="54"/>
      <c r="CZ696" s="54"/>
      <c r="DA696" s="54"/>
      <c r="DB696" s="54"/>
      <c r="DC696" s="54"/>
      <c r="DD696" s="54"/>
      <c r="DE696" s="54"/>
    </row>
    <row r="697" spans="1:109" ht="15.75" customHeight="1">
      <c r="A697" s="47"/>
      <c r="B697" s="47"/>
      <c r="C697" s="4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70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  <c r="CU697" s="54"/>
      <c r="CV697" s="54"/>
      <c r="CW697" s="54"/>
      <c r="CX697" s="54"/>
      <c r="CY697" s="54"/>
      <c r="CZ697" s="54"/>
      <c r="DA697" s="54"/>
      <c r="DB697" s="54"/>
      <c r="DC697" s="54"/>
      <c r="DD697" s="54"/>
      <c r="DE697" s="54"/>
    </row>
    <row r="698" spans="1:109" ht="15.75" customHeight="1">
      <c r="A698" s="47"/>
      <c r="B698" s="47"/>
      <c r="C698" s="4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70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</row>
    <row r="699" spans="1:109" ht="15.75" customHeight="1">
      <c r="A699" s="47"/>
      <c r="B699" s="47"/>
      <c r="C699" s="4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70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  <c r="CU699" s="54"/>
      <c r="CV699" s="54"/>
      <c r="CW699" s="54"/>
      <c r="CX699" s="54"/>
      <c r="CY699" s="54"/>
      <c r="CZ699" s="54"/>
      <c r="DA699" s="54"/>
      <c r="DB699" s="54"/>
      <c r="DC699" s="54"/>
      <c r="DD699" s="54"/>
      <c r="DE699" s="54"/>
    </row>
    <row r="700" spans="1:109" ht="15.75" customHeight="1">
      <c r="A700" s="47"/>
      <c r="B700" s="47"/>
      <c r="C700" s="4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70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  <c r="CU700" s="54"/>
      <c r="CV700" s="54"/>
      <c r="CW700" s="54"/>
      <c r="CX700" s="54"/>
      <c r="CY700" s="54"/>
      <c r="CZ700" s="54"/>
      <c r="DA700" s="54"/>
      <c r="DB700" s="54"/>
      <c r="DC700" s="54"/>
      <c r="DD700" s="54"/>
      <c r="DE700" s="54"/>
    </row>
    <row r="701" spans="1:109" ht="15.75" customHeight="1">
      <c r="A701" s="47"/>
      <c r="B701" s="47"/>
      <c r="C701" s="4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70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  <c r="CU701" s="54"/>
      <c r="CV701" s="54"/>
      <c r="CW701" s="54"/>
      <c r="CX701" s="54"/>
      <c r="CY701" s="54"/>
      <c r="CZ701" s="54"/>
      <c r="DA701" s="54"/>
      <c r="DB701" s="54"/>
      <c r="DC701" s="54"/>
      <c r="DD701" s="54"/>
      <c r="DE701" s="54"/>
    </row>
    <row r="702" spans="1:109" ht="15.75" customHeight="1">
      <c r="A702" s="47"/>
      <c r="B702" s="47"/>
      <c r="C702" s="4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70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  <c r="CU702" s="54"/>
      <c r="CV702" s="54"/>
      <c r="CW702" s="54"/>
      <c r="CX702" s="54"/>
      <c r="CY702" s="54"/>
      <c r="CZ702" s="54"/>
      <c r="DA702" s="54"/>
      <c r="DB702" s="54"/>
      <c r="DC702" s="54"/>
      <c r="DD702" s="54"/>
      <c r="DE702" s="54"/>
    </row>
    <row r="703" spans="1:109" ht="15.75" customHeight="1">
      <c r="A703" s="47"/>
      <c r="B703" s="47"/>
      <c r="C703" s="4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70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  <c r="CU703" s="54"/>
      <c r="CV703" s="54"/>
      <c r="CW703" s="54"/>
      <c r="CX703" s="54"/>
      <c r="CY703" s="54"/>
      <c r="CZ703" s="54"/>
      <c r="DA703" s="54"/>
      <c r="DB703" s="54"/>
      <c r="DC703" s="54"/>
      <c r="DD703" s="54"/>
      <c r="DE703" s="54"/>
    </row>
    <row r="704" spans="1:109" ht="15.75" customHeight="1">
      <c r="A704" s="47"/>
      <c r="B704" s="47"/>
      <c r="C704" s="4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70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4"/>
      <c r="CO704" s="54"/>
      <c r="CP704" s="54"/>
      <c r="CQ704" s="54"/>
      <c r="CR704" s="54"/>
      <c r="CS704" s="54"/>
      <c r="CT704" s="54"/>
      <c r="CU704" s="54"/>
      <c r="CV704" s="54"/>
      <c r="CW704" s="54"/>
      <c r="CX704" s="54"/>
      <c r="CY704" s="54"/>
      <c r="CZ704" s="54"/>
      <c r="DA704" s="54"/>
      <c r="DB704" s="54"/>
      <c r="DC704" s="54"/>
      <c r="DD704" s="54"/>
      <c r="DE704" s="54"/>
    </row>
    <row r="705" spans="1:109" ht="15.75" customHeight="1">
      <c r="A705" s="47"/>
      <c r="B705" s="47"/>
      <c r="C705" s="4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70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  <c r="CU705" s="54"/>
      <c r="CV705" s="54"/>
      <c r="CW705" s="54"/>
      <c r="CX705" s="54"/>
      <c r="CY705" s="54"/>
      <c r="CZ705" s="54"/>
      <c r="DA705" s="54"/>
      <c r="DB705" s="54"/>
      <c r="DC705" s="54"/>
      <c r="DD705" s="54"/>
      <c r="DE705" s="54"/>
    </row>
    <row r="706" spans="1:109" ht="15.75" customHeight="1">
      <c r="A706" s="47"/>
      <c r="B706" s="47"/>
      <c r="C706" s="4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70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  <c r="CU706" s="54"/>
      <c r="CV706" s="54"/>
      <c r="CW706" s="54"/>
      <c r="CX706" s="54"/>
      <c r="CY706" s="54"/>
      <c r="CZ706" s="54"/>
      <c r="DA706" s="54"/>
      <c r="DB706" s="54"/>
      <c r="DC706" s="54"/>
      <c r="DD706" s="54"/>
      <c r="DE706" s="54"/>
    </row>
    <row r="707" spans="1:109" ht="15.75" customHeight="1">
      <c r="A707" s="47"/>
      <c r="B707" s="47"/>
      <c r="C707" s="4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70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4"/>
      <c r="CO707" s="54"/>
      <c r="CP707" s="54"/>
      <c r="CQ707" s="54"/>
      <c r="CR707" s="54"/>
      <c r="CS707" s="54"/>
      <c r="CT707" s="54"/>
      <c r="CU707" s="54"/>
      <c r="CV707" s="54"/>
      <c r="CW707" s="54"/>
      <c r="CX707" s="54"/>
      <c r="CY707" s="54"/>
      <c r="CZ707" s="54"/>
      <c r="DA707" s="54"/>
      <c r="DB707" s="54"/>
      <c r="DC707" s="54"/>
      <c r="DD707" s="54"/>
      <c r="DE707" s="54"/>
    </row>
    <row r="708" spans="1:109" ht="15.75" customHeight="1">
      <c r="A708" s="47"/>
      <c r="B708" s="47"/>
      <c r="C708" s="4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70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  <c r="CU708" s="54"/>
      <c r="CV708" s="54"/>
      <c r="CW708" s="54"/>
      <c r="CX708" s="54"/>
      <c r="CY708" s="54"/>
      <c r="CZ708" s="54"/>
      <c r="DA708" s="54"/>
      <c r="DB708" s="54"/>
      <c r="DC708" s="54"/>
      <c r="DD708" s="54"/>
      <c r="DE708" s="54"/>
    </row>
    <row r="709" spans="1:109" ht="15.75" customHeight="1">
      <c r="A709" s="47"/>
      <c r="B709" s="47"/>
      <c r="C709" s="4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70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</row>
    <row r="710" spans="1:109" ht="15.75" customHeight="1">
      <c r="A710" s="47"/>
      <c r="B710" s="47"/>
      <c r="C710" s="4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70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  <c r="CU710" s="54"/>
      <c r="CV710" s="54"/>
      <c r="CW710" s="54"/>
      <c r="CX710" s="54"/>
      <c r="CY710" s="54"/>
      <c r="CZ710" s="54"/>
      <c r="DA710" s="54"/>
      <c r="DB710" s="54"/>
      <c r="DC710" s="54"/>
      <c r="DD710" s="54"/>
      <c r="DE710" s="54"/>
    </row>
    <row r="711" spans="1:109" ht="15.75" customHeight="1">
      <c r="A711" s="47"/>
      <c r="B711" s="47"/>
      <c r="C711" s="4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70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4"/>
      <c r="CO711" s="54"/>
      <c r="CP711" s="54"/>
      <c r="CQ711" s="54"/>
      <c r="CR711" s="54"/>
      <c r="CS711" s="54"/>
      <c r="CT711" s="54"/>
      <c r="CU711" s="54"/>
      <c r="CV711" s="54"/>
      <c r="CW711" s="54"/>
      <c r="CX711" s="54"/>
      <c r="CY711" s="54"/>
      <c r="CZ711" s="54"/>
      <c r="DA711" s="54"/>
      <c r="DB711" s="54"/>
      <c r="DC711" s="54"/>
      <c r="DD711" s="54"/>
      <c r="DE711" s="54"/>
    </row>
    <row r="712" spans="1:109" ht="15.75" customHeight="1">
      <c r="A712" s="47"/>
      <c r="B712" s="47"/>
      <c r="C712" s="4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70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</row>
    <row r="713" spans="1:109" ht="15.75" customHeight="1">
      <c r="A713" s="47"/>
      <c r="B713" s="47"/>
      <c r="C713" s="4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70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4"/>
    </row>
    <row r="714" spans="1:109" ht="15.75" customHeight="1">
      <c r="A714" s="47"/>
      <c r="B714" s="47"/>
      <c r="C714" s="4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70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4"/>
    </row>
    <row r="715" spans="1:109" ht="15.75" customHeight="1">
      <c r="A715" s="47"/>
      <c r="B715" s="47"/>
      <c r="C715" s="4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70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</row>
    <row r="716" spans="1:109" ht="15.75" customHeight="1">
      <c r="A716" s="47"/>
      <c r="B716" s="47"/>
      <c r="C716" s="4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70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</row>
    <row r="717" spans="1:109" ht="15.75" customHeight="1">
      <c r="A717" s="47"/>
      <c r="B717" s="47"/>
      <c r="C717" s="4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70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</row>
    <row r="718" spans="1:109" ht="15.75" customHeight="1">
      <c r="A718" s="47"/>
      <c r="B718" s="47"/>
      <c r="C718" s="4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70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4"/>
    </row>
    <row r="719" spans="1:109" ht="15.75" customHeight="1">
      <c r="A719" s="47"/>
      <c r="B719" s="47"/>
      <c r="C719" s="4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70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4"/>
      <c r="CO719" s="54"/>
      <c r="CP719" s="54"/>
      <c r="CQ719" s="54"/>
      <c r="CR719" s="54"/>
      <c r="CS719" s="54"/>
      <c r="CT719" s="54"/>
      <c r="CU719" s="54"/>
      <c r="CV719" s="54"/>
      <c r="CW719" s="54"/>
      <c r="CX719" s="54"/>
      <c r="CY719" s="54"/>
      <c r="CZ719" s="54"/>
      <c r="DA719" s="54"/>
      <c r="DB719" s="54"/>
      <c r="DC719" s="54"/>
      <c r="DD719" s="54"/>
      <c r="DE719" s="54"/>
    </row>
    <row r="720" spans="1:109" ht="15.75" customHeight="1">
      <c r="A720" s="47"/>
      <c r="B720" s="47"/>
      <c r="C720" s="4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70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4"/>
    </row>
    <row r="721" spans="1:109" ht="15.75" customHeight="1">
      <c r="A721" s="47"/>
      <c r="B721" s="47"/>
      <c r="C721" s="4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70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4"/>
    </row>
    <row r="722" spans="1:109" ht="15.75" customHeight="1">
      <c r="A722" s="47"/>
      <c r="B722" s="47"/>
      <c r="C722" s="4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70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4"/>
    </row>
    <row r="723" spans="1:109" ht="15.75" customHeight="1">
      <c r="A723" s="47"/>
      <c r="B723" s="47"/>
      <c r="C723" s="4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70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</row>
    <row r="724" spans="1:109" ht="15.75" customHeight="1">
      <c r="A724" s="47"/>
      <c r="B724" s="47"/>
      <c r="C724" s="4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70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</row>
    <row r="725" spans="1:109" ht="15.75" customHeight="1">
      <c r="A725" s="47"/>
      <c r="B725" s="47"/>
      <c r="C725" s="4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70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4"/>
    </row>
    <row r="726" spans="1:109" ht="15.75" customHeight="1">
      <c r="A726" s="47"/>
      <c r="B726" s="47"/>
      <c r="C726" s="4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70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4"/>
    </row>
    <row r="727" spans="1:109" ht="15.75" customHeight="1">
      <c r="A727" s="47"/>
      <c r="B727" s="47"/>
      <c r="C727" s="4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70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4"/>
    </row>
    <row r="728" spans="1:109" ht="15.75" customHeight="1">
      <c r="A728" s="47"/>
      <c r="B728" s="47"/>
      <c r="C728" s="4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70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4"/>
    </row>
    <row r="729" spans="1:109" ht="15.75" customHeight="1">
      <c r="A729" s="47"/>
      <c r="B729" s="47"/>
      <c r="C729" s="4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70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4"/>
      <c r="CO729" s="54"/>
      <c r="CP729" s="54"/>
      <c r="CQ729" s="54"/>
      <c r="CR729" s="54"/>
      <c r="CS729" s="54"/>
      <c r="CT729" s="54"/>
      <c r="CU729" s="54"/>
      <c r="CV729" s="54"/>
      <c r="CW729" s="54"/>
      <c r="CX729" s="54"/>
      <c r="CY729" s="54"/>
      <c r="CZ729" s="54"/>
      <c r="DA729" s="54"/>
      <c r="DB729" s="54"/>
      <c r="DC729" s="54"/>
      <c r="DD729" s="54"/>
      <c r="DE729" s="54"/>
    </row>
    <row r="730" spans="1:109" ht="15.75" customHeight="1">
      <c r="A730" s="47"/>
      <c r="B730" s="47"/>
      <c r="C730" s="4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70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4"/>
    </row>
    <row r="731" spans="1:109" ht="15.75" customHeight="1">
      <c r="A731" s="47"/>
      <c r="B731" s="47"/>
      <c r="C731" s="4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70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4"/>
    </row>
    <row r="732" spans="1:109" ht="15.75" customHeight="1">
      <c r="A732" s="47"/>
      <c r="B732" s="47"/>
      <c r="C732" s="4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70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4"/>
    </row>
    <row r="733" spans="1:109" ht="15.75" customHeight="1">
      <c r="A733" s="47"/>
      <c r="B733" s="47"/>
      <c r="C733" s="4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70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4"/>
    </row>
    <row r="734" spans="1:109" ht="15.75" customHeight="1">
      <c r="A734" s="47"/>
      <c r="B734" s="47"/>
      <c r="C734" s="4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70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4"/>
    </row>
    <row r="735" spans="1:109" ht="15.75" customHeight="1">
      <c r="A735" s="47"/>
      <c r="B735" s="47"/>
      <c r="C735" s="4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70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</row>
    <row r="736" spans="1:109" ht="15.75" customHeight="1">
      <c r="A736" s="47"/>
      <c r="B736" s="47"/>
      <c r="C736" s="4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70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4"/>
      <c r="CO736" s="54"/>
      <c r="CP736" s="54"/>
      <c r="CQ736" s="54"/>
      <c r="CR736" s="54"/>
      <c r="CS736" s="54"/>
      <c r="CT736" s="54"/>
      <c r="CU736" s="54"/>
      <c r="CV736" s="54"/>
      <c r="CW736" s="54"/>
      <c r="CX736" s="54"/>
      <c r="CY736" s="54"/>
      <c r="CZ736" s="54"/>
      <c r="DA736" s="54"/>
      <c r="DB736" s="54"/>
      <c r="DC736" s="54"/>
      <c r="DD736" s="54"/>
      <c r="DE736" s="54"/>
    </row>
    <row r="737" spans="1:109" ht="15.75" customHeight="1">
      <c r="A737" s="47"/>
      <c r="B737" s="47"/>
      <c r="C737" s="4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70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</row>
    <row r="738" spans="1:109" ht="15.75" customHeight="1">
      <c r="A738" s="47"/>
      <c r="B738" s="47"/>
      <c r="C738" s="4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70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4"/>
    </row>
    <row r="739" spans="1:109" ht="15.75" customHeight="1">
      <c r="A739" s="47"/>
      <c r="B739" s="47"/>
      <c r="C739" s="4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70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4"/>
    </row>
    <row r="740" spans="1:109" ht="15.75" customHeight="1">
      <c r="A740" s="47"/>
      <c r="B740" s="47"/>
      <c r="C740" s="4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70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</row>
    <row r="741" spans="1:109" ht="15.75" customHeight="1">
      <c r="A741" s="47"/>
      <c r="B741" s="47"/>
      <c r="C741" s="4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70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</row>
    <row r="742" spans="1:109" ht="15.75" customHeight="1">
      <c r="A742" s="47"/>
      <c r="B742" s="47"/>
      <c r="C742" s="4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70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</row>
    <row r="743" spans="1:109" ht="15.75" customHeight="1">
      <c r="A743" s="47"/>
      <c r="B743" s="47"/>
      <c r="C743" s="4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70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</row>
    <row r="744" spans="1:109" ht="15.75" customHeight="1">
      <c r="A744" s="47"/>
      <c r="B744" s="47"/>
      <c r="C744" s="4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70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</row>
    <row r="745" spans="1:109" ht="15.75" customHeight="1">
      <c r="A745" s="47"/>
      <c r="B745" s="47"/>
      <c r="C745" s="4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70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4"/>
    </row>
    <row r="746" spans="1:109" ht="15.75" customHeight="1">
      <c r="A746" s="47"/>
      <c r="B746" s="47"/>
      <c r="C746" s="4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70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4"/>
      <c r="CO746" s="54"/>
      <c r="CP746" s="54"/>
      <c r="CQ746" s="54"/>
      <c r="CR746" s="54"/>
      <c r="CS746" s="54"/>
      <c r="CT746" s="54"/>
      <c r="CU746" s="54"/>
      <c r="CV746" s="54"/>
      <c r="CW746" s="54"/>
      <c r="CX746" s="54"/>
      <c r="CY746" s="54"/>
      <c r="CZ746" s="54"/>
      <c r="DA746" s="54"/>
      <c r="DB746" s="54"/>
      <c r="DC746" s="54"/>
      <c r="DD746" s="54"/>
      <c r="DE746" s="54"/>
    </row>
    <row r="747" spans="1:109" ht="15.75" customHeight="1">
      <c r="A747" s="47"/>
      <c r="B747" s="47"/>
      <c r="C747" s="4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70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4"/>
      <c r="CO747" s="54"/>
      <c r="CP747" s="54"/>
      <c r="CQ747" s="54"/>
      <c r="CR747" s="54"/>
      <c r="CS747" s="54"/>
      <c r="CT747" s="54"/>
      <c r="CU747" s="54"/>
      <c r="CV747" s="54"/>
      <c r="CW747" s="54"/>
      <c r="CX747" s="54"/>
      <c r="CY747" s="54"/>
      <c r="CZ747" s="54"/>
      <c r="DA747" s="54"/>
      <c r="DB747" s="54"/>
      <c r="DC747" s="54"/>
      <c r="DD747" s="54"/>
      <c r="DE747" s="54"/>
    </row>
    <row r="748" spans="1:109" ht="15.75" customHeight="1">
      <c r="A748" s="47"/>
      <c r="B748" s="47"/>
      <c r="C748" s="4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70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4"/>
      <c r="CO748" s="54"/>
      <c r="CP748" s="54"/>
      <c r="CQ748" s="54"/>
      <c r="CR748" s="54"/>
      <c r="CS748" s="54"/>
      <c r="CT748" s="54"/>
      <c r="CU748" s="54"/>
      <c r="CV748" s="54"/>
      <c r="CW748" s="54"/>
      <c r="CX748" s="54"/>
      <c r="CY748" s="54"/>
      <c r="CZ748" s="54"/>
      <c r="DA748" s="54"/>
      <c r="DB748" s="54"/>
      <c r="DC748" s="54"/>
      <c r="DD748" s="54"/>
      <c r="DE748" s="54"/>
    </row>
    <row r="749" spans="1:109" ht="15.75" customHeight="1">
      <c r="A749" s="47"/>
      <c r="B749" s="47"/>
      <c r="C749" s="4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70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4"/>
      <c r="CO749" s="54"/>
      <c r="CP749" s="54"/>
      <c r="CQ749" s="54"/>
      <c r="CR749" s="54"/>
      <c r="CS749" s="54"/>
      <c r="CT749" s="54"/>
      <c r="CU749" s="54"/>
      <c r="CV749" s="54"/>
      <c r="CW749" s="54"/>
      <c r="CX749" s="54"/>
      <c r="CY749" s="54"/>
      <c r="CZ749" s="54"/>
      <c r="DA749" s="54"/>
      <c r="DB749" s="54"/>
      <c r="DC749" s="54"/>
      <c r="DD749" s="54"/>
      <c r="DE749" s="54"/>
    </row>
    <row r="750" spans="1:109" ht="15.75" customHeight="1">
      <c r="A750" s="47"/>
      <c r="B750" s="47"/>
      <c r="C750" s="4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70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</row>
    <row r="751" spans="1:109" ht="15.75" customHeight="1">
      <c r="A751" s="47"/>
      <c r="B751" s="47"/>
      <c r="C751" s="4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70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4"/>
    </row>
    <row r="752" spans="1:109" ht="15.75" customHeight="1">
      <c r="A752" s="47"/>
      <c r="B752" s="47"/>
      <c r="C752" s="4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70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</row>
    <row r="753" spans="1:109" ht="15.75" customHeight="1">
      <c r="A753" s="47"/>
      <c r="B753" s="47"/>
      <c r="C753" s="4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70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</row>
    <row r="754" spans="1:109" ht="15.75" customHeight="1">
      <c r="A754" s="47"/>
      <c r="B754" s="47"/>
      <c r="C754" s="4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70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</row>
    <row r="755" spans="1:109" ht="15.75" customHeight="1">
      <c r="A755" s="47"/>
      <c r="B755" s="47"/>
      <c r="C755" s="4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70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4"/>
      <c r="CO755" s="54"/>
      <c r="CP755" s="54"/>
      <c r="CQ755" s="54"/>
      <c r="CR755" s="54"/>
      <c r="CS755" s="54"/>
      <c r="CT755" s="54"/>
      <c r="CU755" s="54"/>
      <c r="CV755" s="54"/>
      <c r="CW755" s="54"/>
      <c r="CX755" s="54"/>
      <c r="CY755" s="54"/>
      <c r="CZ755" s="54"/>
      <c r="DA755" s="54"/>
      <c r="DB755" s="54"/>
      <c r="DC755" s="54"/>
      <c r="DD755" s="54"/>
      <c r="DE755" s="54"/>
    </row>
    <row r="756" spans="1:109" ht="15.75" customHeight="1">
      <c r="A756" s="47"/>
      <c r="B756" s="47"/>
      <c r="C756" s="4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70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4"/>
      <c r="CO756" s="54"/>
      <c r="CP756" s="54"/>
      <c r="CQ756" s="54"/>
      <c r="CR756" s="54"/>
      <c r="CS756" s="54"/>
      <c r="CT756" s="54"/>
      <c r="CU756" s="54"/>
      <c r="CV756" s="54"/>
      <c r="CW756" s="54"/>
      <c r="CX756" s="54"/>
      <c r="CY756" s="54"/>
      <c r="CZ756" s="54"/>
      <c r="DA756" s="54"/>
      <c r="DB756" s="54"/>
      <c r="DC756" s="54"/>
      <c r="DD756" s="54"/>
      <c r="DE756" s="54"/>
    </row>
    <row r="757" spans="1:109" ht="15.75" customHeight="1">
      <c r="A757" s="47"/>
      <c r="B757" s="47"/>
      <c r="C757" s="4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70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4"/>
      <c r="CO757" s="54"/>
      <c r="CP757" s="54"/>
      <c r="CQ757" s="54"/>
      <c r="CR757" s="54"/>
      <c r="CS757" s="54"/>
      <c r="CT757" s="54"/>
      <c r="CU757" s="54"/>
      <c r="CV757" s="54"/>
      <c r="CW757" s="54"/>
      <c r="CX757" s="54"/>
      <c r="CY757" s="54"/>
      <c r="CZ757" s="54"/>
      <c r="DA757" s="54"/>
      <c r="DB757" s="54"/>
      <c r="DC757" s="54"/>
      <c r="DD757" s="54"/>
      <c r="DE757" s="54"/>
    </row>
    <row r="758" spans="1:109" ht="15.75" customHeight="1">
      <c r="A758" s="47"/>
      <c r="B758" s="47"/>
      <c r="C758" s="4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70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4"/>
      <c r="CP758" s="54"/>
      <c r="CQ758" s="54"/>
      <c r="CR758" s="54"/>
      <c r="CS758" s="54"/>
      <c r="CT758" s="54"/>
      <c r="CU758" s="54"/>
      <c r="CV758" s="54"/>
      <c r="CW758" s="54"/>
      <c r="CX758" s="54"/>
      <c r="CY758" s="54"/>
      <c r="CZ758" s="54"/>
      <c r="DA758" s="54"/>
      <c r="DB758" s="54"/>
      <c r="DC758" s="54"/>
      <c r="DD758" s="54"/>
      <c r="DE758" s="54"/>
    </row>
    <row r="759" spans="1:109" ht="15.75" customHeight="1">
      <c r="A759" s="47"/>
      <c r="B759" s="47"/>
      <c r="C759" s="4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70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4"/>
      <c r="CO759" s="54"/>
      <c r="CP759" s="54"/>
      <c r="CQ759" s="54"/>
      <c r="CR759" s="54"/>
      <c r="CS759" s="54"/>
      <c r="CT759" s="54"/>
      <c r="CU759" s="54"/>
      <c r="CV759" s="54"/>
      <c r="CW759" s="54"/>
      <c r="CX759" s="54"/>
      <c r="CY759" s="54"/>
      <c r="CZ759" s="54"/>
      <c r="DA759" s="54"/>
      <c r="DB759" s="54"/>
      <c r="DC759" s="54"/>
      <c r="DD759" s="54"/>
      <c r="DE759" s="54"/>
    </row>
    <row r="760" spans="1:109" ht="15.75" customHeight="1">
      <c r="A760" s="47"/>
      <c r="B760" s="47"/>
      <c r="C760" s="4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70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4"/>
    </row>
    <row r="761" spans="1:109" ht="15.75" customHeight="1">
      <c r="A761" s="47"/>
      <c r="B761" s="47"/>
      <c r="C761" s="4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70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4"/>
      <c r="CO761" s="54"/>
      <c r="CP761" s="54"/>
      <c r="CQ761" s="54"/>
      <c r="CR761" s="54"/>
      <c r="CS761" s="54"/>
      <c r="CT761" s="54"/>
      <c r="CU761" s="54"/>
      <c r="CV761" s="54"/>
      <c r="CW761" s="54"/>
      <c r="CX761" s="54"/>
      <c r="CY761" s="54"/>
      <c r="CZ761" s="54"/>
      <c r="DA761" s="54"/>
      <c r="DB761" s="54"/>
      <c r="DC761" s="54"/>
      <c r="DD761" s="54"/>
      <c r="DE761" s="54"/>
    </row>
    <row r="762" spans="1:109" ht="15.75" customHeight="1">
      <c r="A762" s="47"/>
      <c r="B762" s="47"/>
      <c r="C762" s="4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70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4"/>
      <c r="CO762" s="54"/>
      <c r="CP762" s="54"/>
      <c r="CQ762" s="54"/>
      <c r="CR762" s="54"/>
      <c r="CS762" s="54"/>
      <c r="CT762" s="54"/>
      <c r="CU762" s="54"/>
      <c r="CV762" s="54"/>
      <c r="CW762" s="54"/>
      <c r="CX762" s="54"/>
      <c r="CY762" s="54"/>
      <c r="CZ762" s="54"/>
      <c r="DA762" s="54"/>
      <c r="DB762" s="54"/>
      <c r="DC762" s="54"/>
      <c r="DD762" s="54"/>
      <c r="DE762" s="54"/>
    </row>
    <row r="763" spans="1:109" ht="15.75" customHeight="1">
      <c r="A763" s="47"/>
      <c r="B763" s="47"/>
      <c r="C763" s="4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70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4"/>
      <c r="CO763" s="54"/>
      <c r="CP763" s="54"/>
      <c r="CQ763" s="54"/>
      <c r="CR763" s="54"/>
      <c r="CS763" s="54"/>
      <c r="CT763" s="54"/>
      <c r="CU763" s="54"/>
      <c r="CV763" s="54"/>
      <c r="CW763" s="54"/>
      <c r="CX763" s="54"/>
      <c r="CY763" s="54"/>
      <c r="CZ763" s="54"/>
      <c r="DA763" s="54"/>
      <c r="DB763" s="54"/>
      <c r="DC763" s="54"/>
      <c r="DD763" s="54"/>
      <c r="DE763" s="54"/>
    </row>
    <row r="764" spans="1:109" ht="15.75" customHeight="1">
      <c r="A764" s="47"/>
      <c r="B764" s="47"/>
      <c r="C764" s="4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70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4"/>
      <c r="CO764" s="54"/>
      <c r="CP764" s="54"/>
      <c r="CQ764" s="54"/>
      <c r="CR764" s="54"/>
      <c r="CS764" s="54"/>
      <c r="CT764" s="54"/>
      <c r="CU764" s="54"/>
      <c r="CV764" s="54"/>
      <c r="CW764" s="54"/>
      <c r="CX764" s="54"/>
      <c r="CY764" s="54"/>
      <c r="CZ764" s="54"/>
      <c r="DA764" s="54"/>
      <c r="DB764" s="54"/>
      <c r="DC764" s="54"/>
      <c r="DD764" s="54"/>
      <c r="DE764" s="54"/>
    </row>
    <row r="765" spans="1:109" ht="15.75" customHeight="1">
      <c r="A765" s="47"/>
      <c r="B765" s="47"/>
      <c r="C765" s="4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70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4"/>
      <c r="CO765" s="54"/>
      <c r="CP765" s="54"/>
      <c r="CQ765" s="54"/>
      <c r="CR765" s="54"/>
      <c r="CS765" s="54"/>
      <c r="CT765" s="54"/>
      <c r="CU765" s="54"/>
      <c r="CV765" s="54"/>
      <c r="CW765" s="54"/>
      <c r="CX765" s="54"/>
      <c r="CY765" s="54"/>
      <c r="CZ765" s="54"/>
      <c r="DA765" s="54"/>
      <c r="DB765" s="54"/>
      <c r="DC765" s="54"/>
      <c r="DD765" s="54"/>
      <c r="DE765" s="54"/>
    </row>
    <row r="766" spans="1:109" ht="15.75" customHeight="1">
      <c r="A766" s="47"/>
      <c r="B766" s="47"/>
      <c r="C766" s="4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70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4"/>
      <c r="CO766" s="54"/>
      <c r="CP766" s="54"/>
      <c r="CQ766" s="54"/>
      <c r="CR766" s="54"/>
      <c r="CS766" s="54"/>
      <c r="CT766" s="54"/>
      <c r="CU766" s="54"/>
      <c r="CV766" s="54"/>
      <c r="CW766" s="54"/>
      <c r="CX766" s="54"/>
      <c r="CY766" s="54"/>
      <c r="CZ766" s="54"/>
      <c r="DA766" s="54"/>
      <c r="DB766" s="54"/>
      <c r="DC766" s="54"/>
      <c r="DD766" s="54"/>
      <c r="DE766" s="54"/>
    </row>
    <row r="767" spans="1:109" ht="15.75" customHeight="1">
      <c r="A767" s="47"/>
      <c r="B767" s="47"/>
      <c r="C767" s="4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70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4"/>
      <c r="CO767" s="54"/>
      <c r="CP767" s="54"/>
      <c r="CQ767" s="54"/>
      <c r="CR767" s="54"/>
      <c r="CS767" s="54"/>
      <c r="CT767" s="54"/>
      <c r="CU767" s="54"/>
      <c r="CV767" s="54"/>
      <c r="CW767" s="54"/>
      <c r="CX767" s="54"/>
      <c r="CY767" s="54"/>
      <c r="CZ767" s="54"/>
      <c r="DA767" s="54"/>
      <c r="DB767" s="54"/>
      <c r="DC767" s="54"/>
      <c r="DD767" s="54"/>
      <c r="DE767" s="54"/>
    </row>
    <row r="768" spans="1:109" ht="15.75" customHeight="1">
      <c r="A768" s="47"/>
      <c r="B768" s="47"/>
      <c r="C768" s="4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70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4"/>
      <c r="CO768" s="54"/>
      <c r="CP768" s="54"/>
      <c r="CQ768" s="54"/>
      <c r="CR768" s="54"/>
      <c r="CS768" s="54"/>
      <c r="CT768" s="54"/>
      <c r="CU768" s="54"/>
      <c r="CV768" s="54"/>
      <c r="CW768" s="54"/>
      <c r="CX768" s="54"/>
      <c r="CY768" s="54"/>
      <c r="CZ768" s="54"/>
      <c r="DA768" s="54"/>
      <c r="DB768" s="54"/>
      <c r="DC768" s="54"/>
      <c r="DD768" s="54"/>
      <c r="DE768" s="54"/>
    </row>
    <row r="769" spans="1:109" ht="15.75" customHeight="1">
      <c r="A769" s="47"/>
      <c r="B769" s="47"/>
      <c r="C769" s="4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70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4"/>
      <c r="CO769" s="54"/>
      <c r="CP769" s="54"/>
      <c r="CQ769" s="54"/>
      <c r="CR769" s="54"/>
      <c r="CS769" s="54"/>
      <c r="CT769" s="54"/>
      <c r="CU769" s="54"/>
      <c r="CV769" s="54"/>
      <c r="CW769" s="54"/>
      <c r="CX769" s="54"/>
      <c r="CY769" s="54"/>
      <c r="CZ769" s="54"/>
      <c r="DA769" s="54"/>
      <c r="DB769" s="54"/>
      <c r="DC769" s="54"/>
      <c r="DD769" s="54"/>
      <c r="DE769" s="54"/>
    </row>
    <row r="770" spans="1:109" ht="15.75" customHeight="1">
      <c r="A770" s="47"/>
      <c r="B770" s="47"/>
      <c r="C770" s="4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70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4"/>
      <c r="CO770" s="54"/>
      <c r="CP770" s="54"/>
      <c r="CQ770" s="54"/>
      <c r="CR770" s="54"/>
      <c r="CS770" s="54"/>
      <c r="CT770" s="54"/>
      <c r="CU770" s="54"/>
      <c r="CV770" s="54"/>
      <c r="CW770" s="54"/>
      <c r="CX770" s="54"/>
      <c r="CY770" s="54"/>
      <c r="CZ770" s="54"/>
      <c r="DA770" s="54"/>
      <c r="DB770" s="54"/>
      <c r="DC770" s="54"/>
      <c r="DD770" s="54"/>
      <c r="DE770" s="54"/>
    </row>
    <row r="771" spans="1:109" ht="15.75" customHeight="1">
      <c r="A771" s="47"/>
      <c r="B771" s="47"/>
      <c r="C771" s="4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70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4"/>
      <c r="CO771" s="54"/>
      <c r="CP771" s="54"/>
      <c r="CQ771" s="54"/>
      <c r="CR771" s="54"/>
      <c r="CS771" s="54"/>
      <c r="CT771" s="54"/>
      <c r="CU771" s="54"/>
      <c r="CV771" s="54"/>
      <c r="CW771" s="54"/>
      <c r="CX771" s="54"/>
      <c r="CY771" s="54"/>
      <c r="CZ771" s="54"/>
      <c r="DA771" s="54"/>
      <c r="DB771" s="54"/>
      <c r="DC771" s="54"/>
      <c r="DD771" s="54"/>
      <c r="DE771" s="54"/>
    </row>
    <row r="772" spans="1:109" ht="15.75" customHeight="1">
      <c r="A772" s="47"/>
      <c r="B772" s="47"/>
      <c r="C772" s="4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70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4"/>
      <c r="CO772" s="54"/>
      <c r="CP772" s="54"/>
      <c r="CQ772" s="54"/>
      <c r="CR772" s="54"/>
      <c r="CS772" s="54"/>
      <c r="CT772" s="54"/>
      <c r="CU772" s="54"/>
      <c r="CV772" s="54"/>
      <c r="CW772" s="54"/>
      <c r="CX772" s="54"/>
      <c r="CY772" s="54"/>
      <c r="CZ772" s="54"/>
      <c r="DA772" s="54"/>
      <c r="DB772" s="54"/>
      <c r="DC772" s="54"/>
      <c r="DD772" s="54"/>
      <c r="DE772" s="54"/>
    </row>
    <row r="773" spans="1:109" ht="15.75" customHeight="1">
      <c r="A773" s="47"/>
      <c r="B773" s="47"/>
      <c r="C773" s="4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70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4"/>
      <c r="CO773" s="54"/>
      <c r="CP773" s="54"/>
      <c r="CQ773" s="54"/>
      <c r="CR773" s="54"/>
      <c r="CS773" s="54"/>
      <c r="CT773" s="54"/>
      <c r="CU773" s="54"/>
      <c r="CV773" s="54"/>
      <c r="CW773" s="54"/>
      <c r="CX773" s="54"/>
      <c r="CY773" s="54"/>
      <c r="CZ773" s="54"/>
      <c r="DA773" s="54"/>
      <c r="DB773" s="54"/>
      <c r="DC773" s="54"/>
      <c r="DD773" s="54"/>
      <c r="DE773" s="54"/>
    </row>
    <row r="774" spans="1:109" ht="15.75" customHeight="1">
      <c r="A774" s="47"/>
      <c r="B774" s="47"/>
      <c r="C774" s="4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70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4"/>
    </row>
    <row r="775" spans="1:109" ht="15.75" customHeight="1">
      <c r="A775" s="47"/>
      <c r="B775" s="47"/>
      <c r="C775" s="4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70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4"/>
      <c r="CO775" s="54"/>
      <c r="CP775" s="54"/>
      <c r="CQ775" s="54"/>
      <c r="CR775" s="54"/>
      <c r="CS775" s="54"/>
      <c r="CT775" s="54"/>
      <c r="CU775" s="54"/>
      <c r="CV775" s="54"/>
      <c r="CW775" s="54"/>
      <c r="CX775" s="54"/>
      <c r="CY775" s="54"/>
      <c r="CZ775" s="54"/>
      <c r="DA775" s="54"/>
      <c r="DB775" s="54"/>
      <c r="DC775" s="54"/>
      <c r="DD775" s="54"/>
      <c r="DE775" s="54"/>
    </row>
    <row r="776" spans="1:109" ht="15.75" customHeight="1">
      <c r="A776" s="47"/>
      <c r="B776" s="47"/>
      <c r="C776" s="4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70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4"/>
    </row>
    <row r="777" spans="1:109" ht="15.75" customHeight="1">
      <c r="A777" s="47"/>
      <c r="B777" s="47"/>
      <c r="C777" s="4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70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4"/>
      <c r="CO777" s="54"/>
      <c r="CP777" s="54"/>
      <c r="CQ777" s="54"/>
      <c r="CR777" s="54"/>
      <c r="CS777" s="54"/>
      <c r="CT777" s="54"/>
      <c r="CU777" s="54"/>
      <c r="CV777" s="54"/>
      <c r="CW777" s="54"/>
      <c r="CX777" s="54"/>
      <c r="CY777" s="54"/>
      <c r="CZ777" s="54"/>
      <c r="DA777" s="54"/>
      <c r="DB777" s="54"/>
      <c r="DC777" s="54"/>
      <c r="DD777" s="54"/>
      <c r="DE777" s="54"/>
    </row>
    <row r="778" spans="1:109" ht="15.75" customHeight="1">
      <c r="A778" s="47"/>
      <c r="B778" s="47"/>
      <c r="C778" s="4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70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</row>
    <row r="779" spans="1:109" ht="15.75" customHeight="1">
      <c r="A779" s="47"/>
      <c r="B779" s="47"/>
      <c r="C779" s="4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70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4"/>
    </row>
    <row r="780" spans="1:109" ht="15.75" customHeight="1">
      <c r="A780" s="47"/>
      <c r="B780" s="47"/>
      <c r="C780" s="4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70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</row>
    <row r="781" spans="1:109" ht="15.75" customHeight="1">
      <c r="A781" s="47"/>
      <c r="B781" s="47"/>
      <c r="C781" s="4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70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4"/>
      <c r="CO781" s="54"/>
      <c r="CP781" s="54"/>
      <c r="CQ781" s="54"/>
      <c r="CR781" s="54"/>
      <c r="CS781" s="54"/>
      <c r="CT781" s="54"/>
      <c r="CU781" s="54"/>
      <c r="CV781" s="54"/>
      <c r="CW781" s="54"/>
      <c r="CX781" s="54"/>
      <c r="CY781" s="54"/>
      <c r="CZ781" s="54"/>
      <c r="DA781" s="54"/>
      <c r="DB781" s="54"/>
      <c r="DC781" s="54"/>
      <c r="DD781" s="54"/>
      <c r="DE781" s="54"/>
    </row>
    <row r="782" spans="1:109" ht="15.75" customHeight="1">
      <c r="A782" s="47"/>
      <c r="B782" s="47"/>
      <c r="C782" s="4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70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</row>
    <row r="783" spans="1:109" ht="15.75" customHeight="1">
      <c r="A783" s="47"/>
      <c r="B783" s="47"/>
      <c r="C783" s="4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70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</row>
    <row r="784" spans="1:109" ht="15.75" customHeight="1">
      <c r="A784" s="47"/>
      <c r="B784" s="47"/>
      <c r="C784" s="4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70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4"/>
    </row>
    <row r="785" spans="1:109" ht="15.75" customHeight="1">
      <c r="A785" s="47"/>
      <c r="B785" s="47"/>
      <c r="C785" s="4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70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4"/>
    </row>
    <row r="786" spans="1:109" ht="15.75" customHeight="1">
      <c r="A786" s="47"/>
      <c r="B786" s="47"/>
      <c r="C786" s="4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70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4"/>
    </row>
    <row r="787" spans="1:109" ht="15.75" customHeight="1">
      <c r="A787" s="47"/>
      <c r="B787" s="47"/>
      <c r="C787" s="4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70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4"/>
    </row>
    <row r="788" spans="1:109" ht="15.75" customHeight="1">
      <c r="A788" s="47"/>
      <c r="B788" s="47"/>
      <c r="C788" s="4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70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4"/>
    </row>
    <row r="789" spans="1:109" ht="15.75" customHeight="1">
      <c r="A789" s="47"/>
      <c r="B789" s="47"/>
      <c r="C789" s="4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70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</row>
    <row r="790" spans="1:109" ht="15.75" customHeight="1">
      <c r="A790" s="47"/>
      <c r="B790" s="47"/>
      <c r="C790" s="4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70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</row>
    <row r="791" spans="1:109" ht="15.75" customHeight="1">
      <c r="A791" s="47"/>
      <c r="B791" s="47"/>
      <c r="C791" s="4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70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4"/>
    </row>
    <row r="792" spans="1:109" ht="15.75" customHeight="1">
      <c r="A792" s="47"/>
      <c r="B792" s="47"/>
      <c r="C792" s="4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70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</row>
    <row r="793" spans="1:109" ht="15.75" customHeight="1">
      <c r="A793" s="47"/>
      <c r="B793" s="47"/>
      <c r="C793" s="4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70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</row>
    <row r="794" spans="1:109" ht="15.75" customHeight="1">
      <c r="A794" s="47"/>
      <c r="B794" s="47"/>
      <c r="C794" s="4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70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4"/>
    </row>
    <row r="795" spans="1:109" ht="15.75" customHeight="1">
      <c r="A795" s="47"/>
      <c r="B795" s="47"/>
      <c r="C795" s="4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70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4"/>
      <c r="CO795" s="54"/>
      <c r="CP795" s="54"/>
      <c r="CQ795" s="54"/>
      <c r="CR795" s="54"/>
      <c r="CS795" s="54"/>
      <c r="CT795" s="54"/>
      <c r="CU795" s="54"/>
      <c r="CV795" s="54"/>
      <c r="CW795" s="54"/>
      <c r="CX795" s="54"/>
      <c r="CY795" s="54"/>
      <c r="CZ795" s="54"/>
      <c r="DA795" s="54"/>
      <c r="DB795" s="54"/>
      <c r="DC795" s="54"/>
      <c r="DD795" s="54"/>
      <c r="DE795" s="54"/>
    </row>
    <row r="796" spans="1:109" ht="15.75" customHeight="1">
      <c r="A796" s="47"/>
      <c r="B796" s="47"/>
      <c r="C796" s="4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70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</row>
    <row r="797" spans="1:109" ht="15.75" customHeight="1">
      <c r="A797" s="47"/>
      <c r="B797" s="47"/>
      <c r="C797" s="4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70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4"/>
    </row>
    <row r="798" spans="1:109" ht="15.75" customHeight="1">
      <c r="A798" s="47"/>
      <c r="B798" s="47"/>
      <c r="C798" s="4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70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</row>
    <row r="799" spans="1:109" ht="15.75" customHeight="1">
      <c r="A799" s="47"/>
      <c r="B799" s="47"/>
      <c r="C799" s="4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70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</row>
    <row r="800" spans="1:109" ht="15.75" customHeight="1">
      <c r="A800" s="47"/>
      <c r="B800" s="47"/>
      <c r="C800" s="4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70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</row>
    <row r="801" spans="1:109" ht="15.75" customHeight="1">
      <c r="A801" s="47"/>
      <c r="B801" s="47"/>
      <c r="C801" s="4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70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4"/>
    </row>
    <row r="802" spans="1:109" ht="15.75" customHeight="1">
      <c r="A802" s="47"/>
      <c r="B802" s="47"/>
      <c r="C802" s="4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70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4"/>
    </row>
    <row r="803" spans="1:109" ht="15.75" customHeight="1">
      <c r="A803" s="47"/>
      <c r="B803" s="47"/>
      <c r="C803" s="4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70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</row>
    <row r="804" spans="1:109" ht="15.75" customHeight="1">
      <c r="A804" s="47"/>
      <c r="B804" s="47"/>
      <c r="C804" s="4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70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</row>
    <row r="805" spans="1:109" ht="15.75" customHeight="1">
      <c r="A805" s="47"/>
      <c r="B805" s="47"/>
      <c r="C805" s="4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70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4"/>
      <c r="CO805" s="54"/>
      <c r="CP805" s="54"/>
      <c r="CQ805" s="54"/>
      <c r="CR805" s="54"/>
      <c r="CS805" s="54"/>
      <c r="CT805" s="54"/>
      <c r="CU805" s="54"/>
      <c r="CV805" s="54"/>
      <c r="CW805" s="54"/>
      <c r="CX805" s="54"/>
      <c r="CY805" s="54"/>
      <c r="CZ805" s="54"/>
      <c r="DA805" s="54"/>
      <c r="DB805" s="54"/>
      <c r="DC805" s="54"/>
      <c r="DD805" s="54"/>
      <c r="DE805" s="54"/>
    </row>
    <row r="806" spans="1:109" ht="15.75" customHeight="1">
      <c r="A806" s="47"/>
      <c r="B806" s="47"/>
      <c r="C806" s="4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70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4"/>
      <c r="CO806" s="54"/>
      <c r="CP806" s="54"/>
      <c r="CQ806" s="54"/>
      <c r="CR806" s="54"/>
      <c r="CS806" s="54"/>
      <c r="CT806" s="54"/>
      <c r="CU806" s="54"/>
      <c r="CV806" s="54"/>
      <c r="CW806" s="54"/>
      <c r="CX806" s="54"/>
      <c r="CY806" s="54"/>
      <c r="CZ806" s="54"/>
      <c r="DA806" s="54"/>
      <c r="DB806" s="54"/>
      <c r="DC806" s="54"/>
      <c r="DD806" s="54"/>
      <c r="DE806" s="54"/>
    </row>
    <row r="807" spans="1:109" ht="15.75" customHeight="1">
      <c r="A807" s="47"/>
      <c r="B807" s="47"/>
      <c r="C807" s="4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70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4"/>
      <c r="CO807" s="54"/>
      <c r="CP807" s="54"/>
      <c r="CQ807" s="54"/>
      <c r="CR807" s="54"/>
      <c r="CS807" s="54"/>
      <c r="CT807" s="54"/>
      <c r="CU807" s="54"/>
      <c r="CV807" s="54"/>
      <c r="CW807" s="54"/>
      <c r="CX807" s="54"/>
      <c r="CY807" s="54"/>
      <c r="CZ807" s="54"/>
      <c r="DA807" s="54"/>
      <c r="DB807" s="54"/>
      <c r="DC807" s="54"/>
      <c r="DD807" s="54"/>
      <c r="DE807" s="54"/>
    </row>
    <row r="808" spans="1:109" ht="15.75" customHeight="1">
      <c r="A808" s="47"/>
      <c r="B808" s="47"/>
      <c r="C808" s="4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70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4"/>
      <c r="CO808" s="54"/>
      <c r="CP808" s="54"/>
      <c r="CQ808" s="54"/>
      <c r="CR808" s="54"/>
      <c r="CS808" s="54"/>
      <c r="CT808" s="54"/>
      <c r="CU808" s="54"/>
      <c r="CV808" s="54"/>
      <c r="CW808" s="54"/>
      <c r="CX808" s="54"/>
      <c r="CY808" s="54"/>
      <c r="CZ808" s="54"/>
      <c r="DA808" s="54"/>
      <c r="DB808" s="54"/>
      <c r="DC808" s="54"/>
      <c r="DD808" s="54"/>
      <c r="DE808" s="54"/>
    </row>
    <row r="809" spans="1:109" ht="15.75" customHeight="1">
      <c r="A809" s="47"/>
      <c r="B809" s="47"/>
      <c r="C809" s="4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70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4"/>
      <c r="CO809" s="54"/>
      <c r="CP809" s="54"/>
      <c r="CQ809" s="54"/>
      <c r="CR809" s="54"/>
      <c r="CS809" s="54"/>
      <c r="CT809" s="54"/>
      <c r="CU809" s="54"/>
      <c r="CV809" s="54"/>
      <c r="CW809" s="54"/>
      <c r="CX809" s="54"/>
      <c r="CY809" s="54"/>
      <c r="CZ809" s="54"/>
      <c r="DA809" s="54"/>
      <c r="DB809" s="54"/>
      <c r="DC809" s="54"/>
      <c r="DD809" s="54"/>
      <c r="DE809" s="54"/>
    </row>
    <row r="810" spans="1:109" ht="15.75" customHeight="1">
      <c r="A810" s="47"/>
      <c r="B810" s="47"/>
      <c r="C810" s="4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70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4"/>
      <c r="CO810" s="54"/>
      <c r="CP810" s="54"/>
      <c r="CQ810" s="54"/>
      <c r="CR810" s="54"/>
      <c r="CS810" s="54"/>
      <c r="CT810" s="54"/>
      <c r="CU810" s="54"/>
      <c r="CV810" s="54"/>
      <c r="CW810" s="54"/>
      <c r="CX810" s="54"/>
      <c r="CY810" s="54"/>
      <c r="CZ810" s="54"/>
      <c r="DA810" s="54"/>
      <c r="DB810" s="54"/>
      <c r="DC810" s="54"/>
      <c r="DD810" s="54"/>
      <c r="DE810" s="54"/>
    </row>
    <row r="811" spans="1:109" ht="15.75" customHeight="1">
      <c r="A811" s="47"/>
      <c r="B811" s="47"/>
      <c r="C811" s="4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70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4"/>
      <c r="CO811" s="54"/>
      <c r="CP811" s="54"/>
      <c r="CQ811" s="54"/>
      <c r="CR811" s="54"/>
      <c r="CS811" s="54"/>
      <c r="CT811" s="54"/>
      <c r="CU811" s="54"/>
      <c r="CV811" s="54"/>
      <c r="CW811" s="54"/>
      <c r="CX811" s="54"/>
      <c r="CY811" s="54"/>
      <c r="CZ811" s="54"/>
      <c r="DA811" s="54"/>
      <c r="DB811" s="54"/>
      <c r="DC811" s="54"/>
      <c r="DD811" s="54"/>
      <c r="DE811" s="54"/>
    </row>
    <row r="812" spans="1:109" ht="15.75" customHeight="1">
      <c r="A812" s="47"/>
      <c r="B812" s="47"/>
      <c r="C812" s="4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70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4"/>
      <c r="CO812" s="54"/>
      <c r="CP812" s="54"/>
      <c r="CQ812" s="54"/>
      <c r="CR812" s="54"/>
      <c r="CS812" s="54"/>
      <c r="CT812" s="54"/>
      <c r="CU812" s="54"/>
      <c r="CV812" s="54"/>
      <c r="CW812" s="54"/>
      <c r="CX812" s="54"/>
      <c r="CY812" s="54"/>
      <c r="CZ812" s="54"/>
      <c r="DA812" s="54"/>
      <c r="DB812" s="54"/>
      <c r="DC812" s="54"/>
      <c r="DD812" s="54"/>
      <c r="DE812" s="54"/>
    </row>
    <row r="813" spans="1:109" ht="15.75" customHeight="1">
      <c r="A813" s="47"/>
      <c r="B813" s="47"/>
      <c r="C813" s="4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70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4"/>
      <c r="CO813" s="54"/>
      <c r="CP813" s="54"/>
      <c r="CQ813" s="54"/>
      <c r="CR813" s="54"/>
      <c r="CS813" s="54"/>
      <c r="CT813" s="54"/>
      <c r="CU813" s="54"/>
      <c r="CV813" s="54"/>
      <c r="CW813" s="54"/>
      <c r="CX813" s="54"/>
      <c r="CY813" s="54"/>
      <c r="CZ813" s="54"/>
      <c r="DA813" s="54"/>
      <c r="DB813" s="54"/>
      <c r="DC813" s="54"/>
      <c r="DD813" s="54"/>
      <c r="DE813" s="54"/>
    </row>
    <row r="814" spans="1:109" ht="15.75" customHeight="1">
      <c r="A814" s="47"/>
      <c r="B814" s="47"/>
      <c r="C814" s="4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70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4"/>
      <c r="CO814" s="54"/>
      <c r="CP814" s="54"/>
      <c r="CQ814" s="54"/>
      <c r="CR814" s="54"/>
      <c r="CS814" s="54"/>
      <c r="CT814" s="54"/>
      <c r="CU814" s="54"/>
      <c r="CV814" s="54"/>
      <c r="CW814" s="54"/>
      <c r="CX814" s="54"/>
      <c r="CY814" s="54"/>
      <c r="CZ814" s="54"/>
      <c r="DA814" s="54"/>
      <c r="DB814" s="54"/>
      <c r="DC814" s="54"/>
      <c r="DD814" s="54"/>
      <c r="DE814" s="54"/>
    </row>
    <row r="815" spans="1:109" ht="15.75" customHeight="1">
      <c r="A815" s="47"/>
      <c r="B815" s="47"/>
      <c r="C815" s="4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70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4"/>
      <c r="CO815" s="54"/>
      <c r="CP815" s="54"/>
      <c r="CQ815" s="54"/>
      <c r="CR815" s="54"/>
      <c r="CS815" s="54"/>
      <c r="CT815" s="54"/>
      <c r="CU815" s="54"/>
      <c r="CV815" s="54"/>
      <c r="CW815" s="54"/>
      <c r="CX815" s="54"/>
      <c r="CY815" s="54"/>
      <c r="CZ815" s="54"/>
      <c r="DA815" s="54"/>
      <c r="DB815" s="54"/>
      <c r="DC815" s="54"/>
      <c r="DD815" s="54"/>
      <c r="DE815" s="54"/>
    </row>
    <row r="816" spans="1:109" ht="15.75" customHeight="1">
      <c r="A816" s="47"/>
      <c r="B816" s="47"/>
      <c r="C816" s="4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70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4"/>
      <c r="CO816" s="54"/>
      <c r="CP816" s="54"/>
      <c r="CQ816" s="54"/>
      <c r="CR816" s="54"/>
      <c r="CS816" s="54"/>
      <c r="CT816" s="54"/>
      <c r="CU816" s="54"/>
      <c r="CV816" s="54"/>
      <c r="CW816" s="54"/>
      <c r="CX816" s="54"/>
      <c r="CY816" s="54"/>
      <c r="CZ816" s="54"/>
      <c r="DA816" s="54"/>
      <c r="DB816" s="54"/>
      <c r="DC816" s="54"/>
      <c r="DD816" s="54"/>
      <c r="DE816" s="54"/>
    </row>
    <row r="817" spans="1:109" ht="15.75" customHeight="1">
      <c r="A817" s="47"/>
      <c r="B817" s="47"/>
      <c r="C817" s="4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70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4"/>
      <c r="CO817" s="54"/>
      <c r="CP817" s="54"/>
      <c r="CQ817" s="54"/>
      <c r="CR817" s="54"/>
      <c r="CS817" s="54"/>
      <c r="CT817" s="54"/>
      <c r="CU817" s="54"/>
      <c r="CV817" s="54"/>
      <c r="CW817" s="54"/>
      <c r="CX817" s="54"/>
      <c r="CY817" s="54"/>
      <c r="CZ817" s="54"/>
      <c r="DA817" s="54"/>
      <c r="DB817" s="54"/>
      <c r="DC817" s="54"/>
      <c r="DD817" s="54"/>
      <c r="DE817" s="54"/>
    </row>
    <row r="818" spans="1:109" ht="15.75" customHeight="1">
      <c r="A818" s="47"/>
      <c r="B818" s="47"/>
      <c r="C818" s="4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70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4"/>
      <c r="CO818" s="54"/>
      <c r="CP818" s="54"/>
      <c r="CQ818" s="54"/>
      <c r="CR818" s="54"/>
      <c r="CS818" s="54"/>
      <c r="CT818" s="54"/>
      <c r="CU818" s="54"/>
      <c r="CV818" s="54"/>
      <c r="CW818" s="54"/>
      <c r="CX818" s="54"/>
      <c r="CY818" s="54"/>
      <c r="CZ818" s="54"/>
      <c r="DA818" s="54"/>
      <c r="DB818" s="54"/>
      <c r="DC818" s="54"/>
      <c r="DD818" s="54"/>
      <c r="DE818" s="54"/>
    </row>
    <row r="819" spans="1:109" ht="15.75" customHeight="1">
      <c r="A819" s="47"/>
      <c r="B819" s="47"/>
      <c r="C819" s="4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70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4"/>
      <c r="CO819" s="54"/>
      <c r="CP819" s="54"/>
      <c r="CQ819" s="54"/>
      <c r="CR819" s="54"/>
      <c r="CS819" s="54"/>
      <c r="CT819" s="54"/>
      <c r="CU819" s="54"/>
      <c r="CV819" s="54"/>
      <c r="CW819" s="54"/>
      <c r="CX819" s="54"/>
      <c r="CY819" s="54"/>
      <c r="CZ819" s="54"/>
      <c r="DA819" s="54"/>
      <c r="DB819" s="54"/>
      <c r="DC819" s="54"/>
      <c r="DD819" s="54"/>
      <c r="DE819" s="54"/>
    </row>
    <row r="820" spans="1:109" ht="15.75" customHeight="1">
      <c r="A820" s="47"/>
      <c r="B820" s="47"/>
      <c r="C820" s="4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70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4"/>
      <c r="CO820" s="54"/>
      <c r="CP820" s="54"/>
      <c r="CQ820" s="54"/>
      <c r="CR820" s="54"/>
      <c r="CS820" s="54"/>
      <c r="CT820" s="54"/>
      <c r="CU820" s="54"/>
      <c r="CV820" s="54"/>
      <c r="CW820" s="54"/>
      <c r="CX820" s="54"/>
      <c r="CY820" s="54"/>
      <c r="CZ820" s="54"/>
      <c r="DA820" s="54"/>
      <c r="DB820" s="54"/>
      <c r="DC820" s="54"/>
      <c r="DD820" s="54"/>
      <c r="DE820" s="54"/>
    </row>
    <row r="821" spans="1:109" ht="15.75" customHeight="1">
      <c r="A821" s="47"/>
      <c r="B821" s="47"/>
      <c r="C821" s="4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70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4"/>
      <c r="CO821" s="54"/>
      <c r="CP821" s="54"/>
      <c r="CQ821" s="54"/>
      <c r="CR821" s="54"/>
      <c r="CS821" s="54"/>
      <c r="CT821" s="54"/>
      <c r="CU821" s="54"/>
      <c r="CV821" s="54"/>
      <c r="CW821" s="54"/>
      <c r="CX821" s="54"/>
      <c r="CY821" s="54"/>
      <c r="CZ821" s="54"/>
      <c r="DA821" s="54"/>
      <c r="DB821" s="54"/>
      <c r="DC821" s="54"/>
      <c r="DD821" s="54"/>
      <c r="DE821" s="54"/>
    </row>
    <row r="822" spans="1:109" ht="15.75" customHeight="1">
      <c r="A822" s="47"/>
      <c r="B822" s="47"/>
      <c r="C822" s="4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70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4"/>
      <c r="CO822" s="54"/>
      <c r="CP822" s="54"/>
      <c r="CQ822" s="54"/>
      <c r="CR822" s="54"/>
      <c r="CS822" s="54"/>
      <c r="CT822" s="54"/>
      <c r="CU822" s="54"/>
      <c r="CV822" s="54"/>
      <c r="CW822" s="54"/>
      <c r="CX822" s="54"/>
      <c r="CY822" s="54"/>
      <c r="CZ822" s="54"/>
      <c r="DA822" s="54"/>
      <c r="DB822" s="54"/>
      <c r="DC822" s="54"/>
      <c r="DD822" s="54"/>
      <c r="DE822" s="54"/>
    </row>
    <row r="823" spans="1:109" ht="15.75" customHeight="1">
      <c r="A823" s="47"/>
      <c r="B823" s="47"/>
      <c r="C823" s="4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70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4"/>
    </row>
    <row r="824" spans="1:109" ht="15.75" customHeight="1">
      <c r="A824" s="47"/>
      <c r="B824" s="47"/>
      <c r="C824" s="4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70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4"/>
      <c r="CO824" s="54"/>
      <c r="CP824" s="54"/>
      <c r="CQ824" s="54"/>
      <c r="CR824" s="54"/>
      <c r="CS824" s="54"/>
      <c r="CT824" s="54"/>
      <c r="CU824" s="54"/>
      <c r="CV824" s="54"/>
      <c r="CW824" s="54"/>
      <c r="CX824" s="54"/>
      <c r="CY824" s="54"/>
      <c r="CZ824" s="54"/>
      <c r="DA824" s="54"/>
      <c r="DB824" s="54"/>
      <c r="DC824" s="54"/>
      <c r="DD824" s="54"/>
      <c r="DE824" s="54"/>
    </row>
    <row r="825" spans="1:109" ht="15.75" customHeight="1">
      <c r="A825" s="47"/>
      <c r="B825" s="47"/>
      <c r="C825" s="4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70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4"/>
      <c r="CO825" s="54"/>
      <c r="CP825" s="54"/>
      <c r="CQ825" s="54"/>
      <c r="CR825" s="54"/>
      <c r="CS825" s="54"/>
      <c r="CT825" s="54"/>
      <c r="CU825" s="54"/>
      <c r="CV825" s="54"/>
      <c r="CW825" s="54"/>
      <c r="CX825" s="54"/>
      <c r="CY825" s="54"/>
      <c r="CZ825" s="54"/>
      <c r="DA825" s="54"/>
      <c r="DB825" s="54"/>
      <c r="DC825" s="54"/>
      <c r="DD825" s="54"/>
      <c r="DE825" s="54"/>
    </row>
    <row r="826" spans="1:109" ht="15.75" customHeight="1">
      <c r="A826" s="47"/>
      <c r="B826" s="47"/>
      <c r="C826" s="4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70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4"/>
      <c r="CO826" s="54"/>
      <c r="CP826" s="54"/>
      <c r="CQ826" s="54"/>
      <c r="CR826" s="54"/>
      <c r="CS826" s="54"/>
      <c r="CT826" s="54"/>
      <c r="CU826" s="54"/>
      <c r="CV826" s="54"/>
      <c r="CW826" s="54"/>
      <c r="CX826" s="54"/>
      <c r="CY826" s="54"/>
      <c r="CZ826" s="54"/>
      <c r="DA826" s="54"/>
      <c r="DB826" s="54"/>
      <c r="DC826" s="54"/>
      <c r="DD826" s="54"/>
      <c r="DE826" s="54"/>
    </row>
    <row r="827" spans="1:109" ht="15.75" customHeight="1">
      <c r="A827" s="47"/>
      <c r="B827" s="47"/>
      <c r="C827" s="4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70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4"/>
      <c r="CO827" s="54"/>
      <c r="CP827" s="54"/>
      <c r="CQ827" s="54"/>
      <c r="CR827" s="54"/>
      <c r="CS827" s="54"/>
      <c r="CT827" s="54"/>
      <c r="CU827" s="54"/>
      <c r="CV827" s="54"/>
      <c r="CW827" s="54"/>
      <c r="CX827" s="54"/>
      <c r="CY827" s="54"/>
      <c r="CZ827" s="54"/>
      <c r="DA827" s="54"/>
      <c r="DB827" s="54"/>
      <c r="DC827" s="54"/>
      <c r="DD827" s="54"/>
      <c r="DE827" s="54"/>
    </row>
    <row r="828" spans="1:109" ht="15.75" customHeight="1">
      <c r="A828" s="47"/>
      <c r="B828" s="47"/>
      <c r="C828" s="4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70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4"/>
      <c r="CO828" s="54"/>
      <c r="CP828" s="54"/>
      <c r="CQ828" s="54"/>
      <c r="CR828" s="54"/>
      <c r="CS828" s="54"/>
      <c r="CT828" s="54"/>
      <c r="CU828" s="54"/>
      <c r="CV828" s="54"/>
      <c r="CW828" s="54"/>
      <c r="CX828" s="54"/>
      <c r="CY828" s="54"/>
      <c r="CZ828" s="54"/>
      <c r="DA828" s="54"/>
      <c r="DB828" s="54"/>
      <c r="DC828" s="54"/>
      <c r="DD828" s="54"/>
      <c r="DE828" s="54"/>
    </row>
    <row r="829" spans="1:109" ht="15.75" customHeight="1">
      <c r="A829" s="47"/>
      <c r="B829" s="47"/>
      <c r="C829" s="4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70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4"/>
      <c r="CO829" s="54"/>
      <c r="CP829" s="54"/>
      <c r="CQ829" s="54"/>
      <c r="CR829" s="54"/>
      <c r="CS829" s="54"/>
      <c r="CT829" s="54"/>
      <c r="CU829" s="54"/>
      <c r="CV829" s="54"/>
      <c r="CW829" s="54"/>
      <c r="CX829" s="54"/>
      <c r="CY829" s="54"/>
      <c r="CZ829" s="54"/>
      <c r="DA829" s="54"/>
      <c r="DB829" s="54"/>
      <c r="DC829" s="54"/>
      <c r="DD829" s="54"/>
      <c r="DE829" s="54"/>
    </row>
    <row r="830" spans="1:109" ht="15.75" customHeight="1">
      <c r="A830" s="47"/>
      <c r="B830" s="47"/>
      <c r="C830" s="4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70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4"/>
      <c r="CO830" s="54"/>
      <c r="CP830" s="54"/>
      <c r="CQ830" s="54"/>
      <c r="CR830" s="54"/>
      <c r="CS830" s="54"/>
      <c r="CT830" s="54"/>
      <c r="CU830" s="54"/>
      <c r="CV830" s="54"/>
      <c r="CW830" s="54"/>
      <c r="CX830" s="54"/>
      <c r="CY830" s="54"/>
      <c r="CZ830" s="54"/>
      <c r="DA830" s="54"/>
      <c r="DB830" s="54"/>
      <c r="DC830" s="54"/>
      <c r="DD830" s="54"/>
      <c r="DE830" s="54"/>
    </row>
    <row r="831" spans="1:109" ht="15.75" customHeight="1">
      <c r="A831" s="47"/>
      <c r="B831" s="47"/>
      <c r="C831" s="4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70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4"/>
      <c r="CO831" s="54"/>
      <c r="CP831" s="54"/>
      <c r="CQ831" s="54"/>
      <c r="CR831" s="54"/>
      <c r="CS831" s="54"/>
      <c r="CT831" s="54"/>
      <c r="CU831" s="54"/>
      <c r="CV831" s="54"/>
      <c r="CW831" s="54"/>
      <c r="CX831" s="54"/>
      <c r="CY831" s="54"/>
      <c r="CZ831" s="54"/>
      <c r="DA831" s="54"/>
      <c r="DB831" s="54"/>
      <c r="DC831" s="54"/>
      <c r="DD831" s="54"/>
      <c r="DE831" s="54"/>
    </row>
    <row r="832" spans="1:109" ht="15.75" customHeight="1">
      <c r="A832" s="47"/>
      <c r="B832" s="47"/>
      <c r="C832" s="4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70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4"/>
      <c r="CO832" s="54"/>
      <c r="CP832" s="54"/>
      <c r="CQ832" s="54"/>
      <c r="CR832" s="54"/>
      <c r="CS832" s="54"/>
      <c r="CT832" s="54"/>
      <c r="CU832" s="54"/>
      <c r="CV832" s="54"/>
      <c r="CW832" s="54"/>
      <c r="CX832" s="54"/>
      <c r="CY832" s="54"/>
      <c r="CZ832" s="54"/>
      <c r="DA832" s="54"/>
      <c r="DB832" s="54"/>
      <c r="DC832" s="54"/>
      <c r="DD832" s="54"/>
      <c r="DE832" s="54"/>
    </row>
    <row r="833" spans="1:109" ht="15.75" customHeight="1">
      <c r="A833" s="47"/>
      <c r="B833" s="47"/>
      <c r="C833" s="4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70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4"/>
      <c r="CO833" s="54"/>
      <c r="CP833" s="54"/>
      <c r="CQ833" s="54"/>
      <c r="CR833" s="54"/>
      <c r="CS833" s="54"/>
      <c r="CT833" s="54"/>
      <c r="CU833" s="54"/>
      <c r="CV833" s="54"/>
      <c r="CW833" s="54"/>
      <c r="CX833" s="54"/>
      <c r="CY833" s="54"/>
      <c r="CZ833" s="54"/>
      <c r="DA833" s="54"/>
      <c r="DB833" s="54"/>
      <c r="DC833" s="54"/>
      <c r="DD833" s="54"/>
      <c r="DE833" s="54"/>
    </row>
    <row r="834" spans="1:109" ht="15.75" customHeight="1">
      <c r="A834" s="47"/>
      <c r="B834" s="47"/>
      <c r="C834" s="4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70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4"/>
      <c r="CO834" s="54"/>
      <c r="CP834" s="54"/>
      <c r="CQ834" s="54"/>
      <c r="CR834" s="54"/>
      <c r="CS834" s="54"/>
      <c r="CT834" s="54"/>
      <c r="CU834" s="54"/>
      <c r="CV834" s="54"/>
      <c r="CW834" s="54"/>
      <c r="CX834" s="54"/>
      <c r="CY834" s="54"/>
      <c r="CZ834" s="54"/>
      <c r="DA834" s="54"/>
      <c r="DB834" s="54"/>
      <c r="DC834" s="54"/>
      <c r="DD834" s="54"/>
      <c r="DE834" s="54"/>
    </row>
    <row r="835" spans="1:109" ht="15.75" customHeight="1">
      <c r="A835" s="47"/>
      <c r="B835" s="47"/>
      <c r="C835" s="4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70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4"/>
      <c r="CO835" s="54"/>
      <c r="CP835" s="54"/>
      <c r="CQ835" s="54"/>
      <c r="CR835" s="54"/>
      <c r="CS835" s="54"/>
      <c r="CT835" s="54"/>
      <c r="CU835" s="54"/>
      <c r="CV835" s="54"/>
      <c r="CW835" s="54"/>
      <c r="CX835" s="54"/>
      <c r="CY835" s="54"/>
      <c r="CZ835" s="54"/>
      <c r="DA835" s="54"/>
      <c r="DB835" s="54"/>
      <c r="DC835" s="54"/>
      <c r="DD835" s="54"/>
      <c r="DE835" s="54"/>
    </row>
    <row r="836" spans="1:109" ht="15.75" customHeight="1">
      <c r="A836" s="47"/>
      <c r="B836" s="47"/>
      <c r="C836" s="4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70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4"/>
      <c r="CO836" s="54"/>
      <c r="CP836" s="54"/>
      <c r="CQ836" s="54"/>
      <c r="CR836" s="54"/>
      <c r="CS836" s="54"/>
      <c r="CT836" s="54"/>
      <c r="CU836" s="54"/>
      <c r="CV836" s="54"/>
      <c r="CW836" s="54"/>
      <c r="CX836" s="54"/>
      <c r="CY836" s="54"/>
      <c r="CZ836" s="54"/>
      <c r="DA836" s="54"/>
      <c r="DB836" s="54"/>
      <c r="DC836" s="54"/>
      <c r="DD836" s="54"/>
      <c r="DE836" s="54"/>
    </row>
    <row r="837" spans="1:109" ht="15.75" customHeight="1">
      <c r="A837" s="47"/>
      <c r="B837" s="47"/>
      <c r="C837" s="4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70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</row>
    <row r="838" spans="1:109" ht="15.75" customHeight="1">
      <c r="A838" s="47"/>
      <c r="B838" s="47"/>
      <c r="C838" s="4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70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4"/>
    </row>
    <row r="839" spans="1:109" ht="15.75" customHeight="1">
      <c r="A839" s="47"/>
      <c r="B839" s="47"/>
      <c r="C839" s="4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70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4"/>
    </row>
    <row r="840" spans="1:109" ht="15.75" customHeight="1">
      <c r="A840" s="47"/>
      <c r="B840" s="47"/>
      <c r="C840" s="4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70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4"/>
    </row>
    <row r="841" spans="1:109" ht="15.75" customHeight="1">
      <c r="A841" s="47"/>
      <c r="B841" s="47"/>
      <c r="C841" s="4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70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4"/>
    </row>
    <row r="842" spans="1:109" ht="15.75" customHeight="1">
      <c r="A842" s="47"/>
      <c r="B842" s="47"/>
      <c r="C842" s="4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70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4"/>
    </row>
    <row r="843" spans="1:109" ht="15.75" customHeight="1">
      <c r="A843" s="47"/>
      <c r="B843" s="47"/>
      <c r="C843" s="4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70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</row>
    <row r="844" spans="1:109" ht="15.75" customHeight="1">
      <c r="A844" s="47"/>
      <c r="B844" s="47"/>
      <c r="C844" s="4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70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4"/>
      <c r="CO844" s="54"/>
      <c r="CP844" s="54"/>
      <c r="CQ844" s="54"/>
      <c r="CR844" s="54"/>
      <c r="CS844" s="54"/>
      <c r="CT844" s="54"/>
      <c r="CU844" s="54"/>
      <c r="CV844" s="54"/>
      <c r="CW844" s="54"/>
      <c r="CX844" s="54"/>
      <c r="CY844" s="54"/>
      <c r="CZ844" s="54"/>
      <c r="DA844" s="54"/>
      <c r="DB844" s="54"/>
      <c r="DC844" s="54"/>
      <c r="DD844" s="54"/>
      <c r="DE844" s="54"/>
    </row>
    <row r="845" spans="1:109" ht="15.75" customHeight="1">
      <c r="A845" s="47"/>
      <c r="B845" s="47"/>
      <c r="C845" s="4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70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</row>
    <row r="846" spans="1:109" ht="15.75" customHeight="1">
      <c r="A846" s="47"/>
      <c r="B846" s="47"/>
      <c r="C846" s="4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70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4"/>
    </row>
    <row r="847" spans="1:109" ht="15.75" customHeight="1">
      <c r="A847" s="47"/>
      <c r="B847" s="47"/>
      <c r="C847" s="4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70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</row>
    <row r="848" spans="1:109" ht="15.75" customHeight="1">
      <c r="A848" s="47"/>
      <c r="B848" s="47"/>
      <c r="C848" s="4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70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4"/>
    </row>
    <row r="849" spans="1:109" ht="15.75" customHeight="1">
      <c r="A849" s="47"/>
      <c r="B849" s="47"/>
      <c r="C849" s="4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70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</row>
    <row r="850" spans="1:109" ht="15.75" customHeight="1">
      <c r="A850" s="47"/>
      <c r="B850" s="47"/>
      <c r="C850" s="4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70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4"/>
    </row>
    <row r="851" spans="1:109" ht="15.75" customHeight="1">
      <c r="A851" s="47"/>
      <c r="B851" s="47"/>
      <c r="C851" s="4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70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4"/>
    </row>
    <row r="852" spans="1:109" ht="15.75" customHeight="1">
      <c r="A852" s="47"/>
      <c r="B852" s="47"/>
      <c r="C852" s="4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70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</row>
    <row r="853" spans="1:109" ht="15.75" customHeight="1">
      <c r="A853" s="47"/>
      <c r="B853" s="47"/>
      <c r="C853" s="4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70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4"/>
    </row>
    <row r="854" spans="1:109" ht="15.75" customHeight="1">
      <c r="A854" s="47"/>
      <c r="B854" s="47"/>
      <c r="C854" s="4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70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4"/>
      <c r="CO854" s="54"/>
      <c r="CP854" s="54"/>
      <c r="CQ854" s="54"/>
      <c r="CR854" s="54"/>
      <c r="CS854" s="54"/>
      <c r="CT854" s="54"/>
      <c r="CU854" s="54"/>
      <c r="CV854" s="54"/>
      <c r="CW854" s="54"/>
      <c r="CX854" s="54"/>
      <c r="CY854" s="54"/>
      <c r="CZ854" s="54"/>
      <c r="DA854" s="54"/>
      <c r="DB854" s="54"/>
      <c r="DC854" s="54"/>
      <c r="DD854" s="54"/>
      <c r="DE854" s="54"/>
    </row>
    <row r="855" spans="1:109" ht="15.75" customHeight="1">
      <c r="A855" s="47"/>
      <c r="B855" s="47"/>
      <c r="C855" s="4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70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4"/>
    </row>
    <row r="856" spans="1:109" ht="15.75" customHeight="1">
      <c r="A856" s="47"/>
      <c r="B856" s="47"/>
      <c r="C856" s="4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70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4"/>
    </row>
    <row r="857" spans="1:109" ht="15.75" customHeight="1">
      <c r="A857" s="47"/>
      <c r="B857" s="47"/>
      <c r="C857" s="4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70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</row>
    <row r="858" spans="1:109" ht="15.75" customHeight="1">
      <c r="A858" s="47"/>
      <c r="B858" s="47"/>
      <c r="C858" s="4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70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4"/>
      <c r="CO858" s="54"/>
      <c r="CP858" s="54"/>
      <c r="CQ858" s="54"/>
      <c r="CR858" s="54"/>
      <c r="CS858" s="54"/>
      <c r="CT858" s="54"/>
      <c r="CU858" s="54"/>
      <c r="CV858" s="54"/>
      <c r="CW858" s="54"/>
      <c r="CX858" s="54"/>
      <c r="CY858" s="54"/>
      <c r="CZ858" s="54"/>
      <c r="DA858" s="54"/>
      <c r="DB858" s="54"/>
      <c r="DC858" s="54"/>
      <c r="DD858" s="54"/>
      <c r="DE858" s="54"/>
    </row>
    <row r="859" spans="1:109" ht="15.75" customHeight="1">
      <c r="A859" s="47"/>
      <c r="B859" s="47"/>
      <c r="C859" s="4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70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4"/>
    </row>
    <row r="860" spans="1:109" ht="15.75" customHeight="1">
      <c r="A860" s="47"/>
      <c r="B860" s="47"/>
      <c r="C860" s="4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70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4"/>
    </row>
    <row r="861" spans="1:109" ht="15.75" customHeight="1">
      <c r="A861" s="47"/>
      <c r="B861" s="47"/>
      <c r="C861" s="4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70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4"/>
    </row>
    <row r="862" spans="1:109" ht="15.75" customHeight="1">
      <c r="A862" s="47"/>
      <c r="B862" s="47"/>
      <c r="C862" s="4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70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</row>
    <row r="863" spans="1:109" ht="15.75" customHeight="1">
      <c r="A863" s="47"/>
      <c r="B863" s="47"/>
      <c r="C863" s="4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70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4"/>
    </row>
    <row r="864" spans="1:109" ht="15.75" customHeight="1">
      <c r="A864" s="47"/>
      <c r="B864" s="47"/>
      <c r="C864" s="4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70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4"/>
    </row>
    <row r="865" spans="1:109" ht="15.75" customHeight="1">
      <c r="A865" s="47"/>
      <c r="B865" s="47"/>
      <c r="C865" s="4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70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4"/>
    </row>
    <row r="866" spans="1:109" ht="15.75" customHeight="1">
      <c r="A866" s="47"/>
      <c r="B866" s="47"/>
      <c r="C866" s="4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70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4"/>
    </row>
    <row r="867" spans="1:109" ht="15.75" customHeight="1">
      <c r="A867" s="47"/>
      <c r="B867" s="47"/>
      <c r="C867" s="4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70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4"/>
    </row>
    <row r="868" spans="1:109" ht="15.75" customHeight="1">
      <c r="A868" s="47"/>
      <c r="B868" s="47"/>
      <c r="C868" s="4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70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4"/>
      <c r="CO868" s="54"/>
      <c r="CP868" s="54"/>
      <c r="CQ868" s="54"/>
      <c r="CR868" s="54"/>
      <c r="CS868" s="54"/>
      <c r="CT868" s="54"/>
      <c r="CU868" s="54"/>
      <c r="CV868" s="54"/>
      <c r="CW868" s="54"/>
      <c r="CX868" s="54"/>
      <c r="CY868" s="54"/>
      <c r="CZ868" s="54"/>
      <c r="DA868" s="54"/>
      <c r="DB868" s="54"/>
      <c r="DC868" s="54"/>
      <c r="DD868" s="54"/>
      <c r="DE868" s="54"/>
    </row>
    <row r="869" spans="1:109" ht="15.75" customHeight="1">
      <c r="A869" s="47"/>
      <c r="B869" s="47"/>
      <c r="C869" s="4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70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4"/>
      <c r="CO869" s="54"/>
      <c r="CP869" s="54"/>
      <c r="CQ869" s="54"/>
      <c r="CR869" s="54"/>
      <c r="CS869" s="54"/>
      <c r="CT869" s="54"/>
      <c r="CU869" s="54"/>
      <c r="CV869" s="54"/>
      <c r="CW869" s="54"/>
      <c r="CX869" s="54"/>
      <c r="CY869" s="54"/>
      <c r="CZ869" s="54"/>
      <c r="DA869" s="54"/>
      <c r="DB869" s="54"/>
      <c r="DC869" s="54"/>
      <c r="DD869" s="54"/>
      <c r="DE869" s="54"/>
    </row>
    <row r="870" spans="1:109" ht="15.75" customHeight="1">
      <c r="A870" s="47"/>
      <c r="B870" s="47"/>
      <c r="C870" s="4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70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</row>
    <row r="871" spans="1:109" ht="15.75" customHeight="1">
      <c r="A871" s="47"/>
      <c r="B871" s="47"/>
      <c r="C871" s="4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70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4"/>
      <c r="CO871" s="54"/>
      <c r="CP871" s="54"/>
      <c r="CQ871" s="54"/>
      <c r="CR871" s="54"/>
      <c r="CS871" s="54"/>
      <c r="CT871" s="54"/>
      <c r="CU871" s="54"/>
      <c r="CV871" s="54"/>
      <c r="CW871" s="54"/>
      <c r="CX871" s="54"/>
      <c r="CY871" s="54"/>
      <c r="CZ871" s="54"/>
      <c r="DA871" s="54"/>
      <c r="DB871" s="54"/>
      <c r="DC871" s="54"/>
      <c r="DD871" s="54"/>
      <c r="DE871" s="54"/>
    </row>
    <row r="872" spans="1:109" ht="15.75" customHeight="1">
      <c r="A872" s="47"/>
      <c r="B872" s="47"/>
      <c r="C872" s="4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70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4"/>
      <c r="CO872" s="54"/>
      <c r="CP872" s="54"/>
      <c r="CQ872" s="54"/>
      <c r="CR872" s="54"/>
      <c r="CS872" s="54"/>
      <c r="CT872" s="54"/>
      <c r="CU872" s="54"/>
      <c r="CV872" s="54"/>
      <c r="CW872" s="54"/>
      <c r="CX872" s="54"/>
      <c r="CY872" s="54"/>
      <c r="CZ872" s="54"/>
      <c r="DA872" s="54"/>
      <c r="DB872" s="54"/>
      <c r="DC872" s="54"/>
      <c r="DD872" s="54"/>
      <c r="DE872" s="54"/>
    </row>
    <row r="873" spans="1:109" ht="15.75" customHeight="1">
      <c r="A873" s="47"/>
      <c r="B873" s="47"/>
      <c r="C873" s="4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70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4"/>
      <c r="CO873" s="54"/>
      <c r="CP873" s="54"/>
      <c r="CQ873" s="54"/>
      <c r="CR873" s="54"/>
      <c r="CS873" s="54"/>
      <c r="CT873" s="54"/>
      <c r="CU873" s="54"/>
      <c r="CV873" s="54"/>
      <c r="CW873" s="54"/>
      <c r="CX873" s="54"/>
      <c r="CY873" s="54"/>
      <c r="CZ873" s="54"/>
      <c r="DA873" s="54"/>
      <c r="DB873" s="54"/>
      <c r="DC873" s="54"/>
      <c r="DD873" s="54"/>
      <c r="DE873" s="54"/>
    </row>
    <row r="874" spans="1:109" ht="15.75" customHeight="1">
      <c r="A874" s="47"/>
      <c r="B874" s="47"/>
      <c r="C874" s="4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70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</row>
    <row r="875" spans="1:109" ht="15.75" customHeight="1">
      <c r="A875" s="47"/>
      <c r="B875" s="47"/>
      <c r="C875" s="4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70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4"/>
      <c r="CO875" s="54"/>
      <c r="CP875" s="54"/>
      <c r="CQ875" s="54"/>
      <c r="CR875" s="54"/>
      <c r="CS875" s="54"/>
      <c r="CT875" s="54"/>
      <c r="CU875" s="54"/>
      <c r="CV875" s="54"/>
      <c r="CW875" s="54"/>
      <c r="CX875" s="54"/>
      <c r="CY875" s="54"/>
      <c r="CZ875" s="54"/>
      <c r="DA875" s="54"/>
      <c r="DB875" s="54"/>
      <c r="DC875" s="54"/>
      <c r="DD875" s="54"/>
      <c r="DE875" s="54"/>
    </row>
    <row r="876" spans="1:109" ht="15.75" customHeight="1">
      <c r="A876" s="47"/>
      <c r="B876" s="47"/>
      <c r="C876" s="4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70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4"/>
      <c r="CO876" s="54"/>
      <c r="CP876" s="54"/>
      <c r="CQ876" s="54"/>
      <c r="CR876" s="54"/>
      <c r="CS876" s="54"/>
      <c r="CT876" s="54"/>
      <c r="CU876" s="54"/>
      <c r="CV876" s="54"/>
      <c r="CW876" s="54"/>
      <c r="CX876" s="54"/>
      <c r="CY876" s="54"/>
      <c r="CZ876" s="54"/>
      <c r="DA876" s="54"/>
      <c r="DB876" s="54"/>
      <c r="DC876" s="54"/>
      <c r="DD876" s="54"/>
      <c r="DE876" s="54"/>
    </row>
    <row r="877" spans="1:109" ht="15.75" customHeight="1">
      <c r="A877" s="47"/>
      <c r="B877" s="47"/>
      <c r="C877" s="4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70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4"/>
      <c r="CO877" s="54"/>
      <c r="CP877" s="54"/>
      <c r="CQ877" s="54"/>
      <c r="CR877" s="54"/>
      <c r="CS877" s="54"/>
      <c r="CT877" s="54"/>
      <c r="CU877" s="54"/>
      <c r="CV877" s="54"/>
      <c r="CW877" s="54"/>
      <c r="CX877" s="54"/>
      <c r="CY877" s="54"/>
      <c r="CZ877" s="54"/>
      <c r="DA877" s="54"/>
      <c r="DB877" s="54"/>
      <c r="DC877" s="54"/>
      <c r="DD877" s="54"/>
      <c r="DE877" s="54"/>
    </row>
    <row r="878" spans="1:109" ht="15.75" customHeight="1">
      <c r="A878" s="47"/>
      <c r="B878" s="47"/>
      <c r="C878" s="4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70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</row>
    <row r="879" spans="1:109" ht="15.75" customHeight="1">
      <c r="A879" s="47"/>
      <c r="B879" s="47"/>
      <c r="C879" s="4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70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4"/>
      <c r="CO879" s="54"/>
      <c r="CP879" s="54"/>
      <c r="CQ879" s="54"/>
      <c r="CR879" s="54"/>
      <c r="CS879" s="54"/>
      <c r="CT879" s="54"/>
      <c r="CU879" s="54"/>
      <c r="CV879" s="54"/>
      <c r="CW879" s="54"/>
      <c r="CX879" s="54"/>
      <c r="CY879" s="54"/>
      <c r="CZ879" s="54"/>
      <c r="DA879" s="54"/>
      <c r="DB879" s="54"/>
      <c r="DC879" s="54"/>
      <c r="DD879" s="54"/>
      <c r="DE879" s="54"/>
    </row>
    <row r="880" spans="1:109" ht="15.75" customHeight="1">
      <c r="A880" s="47"/>
      <c r="B880" s="47"/>
      <c r="C880" s="4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70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4"/>
      <c r="CO880" s="54"/>
      <c r="CP880" s="54"/>
      <c r="CQ880" s="54"/>
      <c r="CR880" s="54"/>
      <c r="CS880" s="54"/>
      <c r="CT880" s="54"/>
      <c r="CU880" s="54"/>
      <c r="CV880" s="54"/>
      <c r="CW880" s="54"/>
      <c r="CX880" s="54"/>
      <c r="CY880" s="54"/>
      <c r="CZ880" s="54"/>
      <c r="DA880" s="54"/>
      <c r="DB880" s="54"/>
      <c r="DC880" s="54"/>
      <c r="DD880" s="54"/>
      <c r="DE880" s="54"/>
    </row>
    <row r="881" spans="1:109" ht="15.75" customHeight="1">
      <c r="A881" s="47"/>
      <c r="B881" s="47"/>
      <c r="C881" s="4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70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4"/>
      <c r="CO881" s="54"/>
      <c r="CP881" s="54"/>
      <c r="CQ881" s="54"/>
      <c r="CR881" s="54"/>
      <c r="CS881" s="54"/>
      <c r="CT881" s="54"/>
      <c r="CU881" s="54"/>
      <c r="CV881" s="54"/>
      <c r="CW881" s="54"/>
      <c r="CX881" s="54"/>
      <c r="CY881" s="54"/>
      <c r="CZ881" s="54"/>
      <c r="DA881" s="54"/>
      <c r="DB881" s="54"/>
      <c r="DC881" s="54"/>
      <c r="DD881" s="54"/>
      <c r="DE881" s="54"/>
    </row>
    <row r="882" spans="1:109" ht="15.75" customHeight="1">
      <c r="A882" s="47"/>
      <c r="B882" s="47"/>
      <c r="C882" s="4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70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4"/>
    </row>
    <row r="883" spans="1:109" ht="15.75" customHeight="1">
      <c r="A883" s="47"/>
      <c r="B883" s="47"/>
      <c r="C883" s="4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70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4"/>
      <c r="CO883" s="54"/>
      <c r="CP883" s="54"/>
      <c r="CQ883" s="54"/>
      <c r="CR883" s="54"/>
      <c r="CS883" s="54"/>
      <c r="CT883" s="54"/>
      <c r="CU883" s="54"/>
      <c r="CV883" s="54"/>
      <c r="CW883" s="54"/>
      <c r="CX883" s="54"/>
      <c r="CY883" s="54"/>
      <c r="CZ883" s="54"/>
      <c r="DA883" s="54"/>
      <c r="DB883" s="54"/>
      <c r="DC883" s="54"/>
      <c r="DD883" s="54"/>
      <c r="DE883" s="54"/>
    </row>
    <row r="884" spans="1:109" ht="15.75" customHeight="1">
      <c r="A884" s="47"/>
      <c r="B884" s="47"/>
      <c r="C884" s="4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70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4"/>
      <c r="CO884" s="54"/>
      <c r="CP884" s="54"/>
      <c r="CQ884" s="54"/>
      <c r="CR884" s="54"/>
      <c r="CS884" s="54"/>
      <c r="CT884" s="54"/>
      <c r="CU884" s="54"/>
      <c r="CV884" s="54"/>
      <c r="CW884" s="54"/>
      <c r="CX884" s="54"/>
      <c r="CY884" s="54"/>
      <c r="CZ884" s="54"/>
      <c r="DA884" s="54"/>
      <c r="DB884" s="54"/>
      <c r="DC884" s="54"/>
      <c r="DD884" s="54"/>
      <c r="DE884" s="54"/>
    </row>
    <row r="885" spans="1:109" ht="15.75" customHeight="1">
      <c r="A885" s="47"/>
      <c r="B885" s="47"/>
      <c r="C885" s="4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70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4"/>
      <c r="CO885" s="54"/>
      <c r="CP885" s="54"/>
      <c r="CQ885" s="54"/>
      <c r="CR885" s="54"/>
      <c r="CS885" s="54"/>
      <c r="CT885" s="54"/>
      <c r="CU885" s="54"/>
      <c r="CV885" s="54"/>
      <c r="CW885" s="54"/>
      <c r="CX885" s="54"/>
      <c r="CY885" s="54"/>
      <c r="CZ885" s="54"/>
      <c r="DA885" s="54"/>
      <c r="DB885" s="54"/>
      <c r="DC885" s="54"/>
      <c r="DD885" s="54"/>
      <c r="DE885" s="54"/>
    </row>
    <row r="886" spans="1:109" ht="15.75" customHeight="1">
      <c r="A886" s="47"/>
      <c r="B886" s="47"/>
      <c r="C886" s="4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70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</row>
    <row r="887" spans="1:109" ht="15.75" customHeight="1">
      <c r="A887" s="47"/>
      <c r="B887" s="47"/>
      <c r="C887" s="4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70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4"/>
      <c r="CO887" s="54"/>
      <c r="CP887" s="54"/>
      <c r="CQ887" s="54"/>
      <c r="CR887" s="54"/>
      <c r="CS887" s="54"/>
      <c r="CT887" s="54"/>
      <c r="CU887" s="54"/>
      <c r="CV887" s="54"/>
      <c r="CW887" s="54"/>
      <c r="CX887" s="54"/>
      <c r="CY887" s="54"/>
      <c r="CZ887" s="54"/>
      <c r="DA887" s="54"/>
      <c r="DB887" s="54"/>
      <c r="DC887" s="54"/>
      <c r="DD887" s="54"/>
      <c r="DE887" s="54"/>
    </row>
    <row r="888" spans="1:109" ht="15.75" customHeight="1">
      <c r="A888" s="47"/>
      <c r="B888" s="47"/>
      <c r="C888" s="4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70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4"/>
      <c r="CO888" s="54"/>
      <c r="CP888" s="54"/>
      <c r="CQ888" s="54"/>
      <c r="CR888" s="54"/>
      <c r="CS888" s="54"/>
      <c r="CT888" s="54"/>
      <c r="CU888" s="54"/>
      <c r="CV888" s="54"/>
      <c r="CW888" s="54"/>
      <c r="CX888" s="54"/>
      <c r="CY888" s="54"/>
      <c r="CZ888" s="54"/>
      <c r="DA888" s="54"/>
      <c r="DB888" s="54"/>
      <c r="DC888" s="54"/>
      <c r="DD888" s="54"/>
      <c r="DE888" s="54"/>
    </row>
    <row r="889" spans="1:109" ht="15.75" customHeight="1">
      <c r="A889" s="47"/>
      <c r="B889" s="47"/>
      <c r="C889" s="4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70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4"/>
      <c r="CO889" s="54"/>
      <c r="CP889" s="54"/>
      <c r="CQ889" s="54"/>
      <c r="CR889" s="54"/>
      <c r="CS889" s="54"/>
      <c r="CT889" s="54"/>
      <c r="CU889" s="54"/>
      <c r="CV889" s="54"/>
      <c r="CW889" s="54"/>
      <c r="CX889" s="54"/>
      <c r="CY889" s="54"/>
      <c r="CZ889" s="54"/>
      <c r="DA889" s="54"/>
      <c r="DB889" s="54"/>
      <c r="DC889" s="54"/>
      <c r="DD889" s="54"/>
      <c r="DE889" s="54"/>
    </row>
    <row r="890" spans="1:109" ht="15.75" customHeight="1">
      <c r="A890" s="47"/>
      <c r="B890" s="47"/>
      <c r="C890" s="4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70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4"/>
      <c r="CO890" s="54"/>
      <c r="CP890" s="54"/>
      <c r="CQ890" s="54"/>
      <c r="CR890" s="54"/>
      <c r="CS890" s="54"/>
      <c r="CT890" s="54"/>
      <c r="CU890" s="54"/>
      <c r="CV890" s="54"/>
      <c r="CW890" s="54"/>
      <c r="CX890" s="54"/>
      <c r="CY890" s="54"/>
      <c r="CZ890" s="54"/>
      <c r="DA890" s="54"/>
      <c r="DB890" s="54"/>
      <c r="DC890" s="54"/>
      <c r="DD890" s="54"/>
      <c r="DE890" s="54"/>
    </row>
    <row r="891" spans="1:109" ht="15.75" customHeight="1">
      <c r="A891" s="47"/>
      <c r="B891" s="47"/>
      <c r="C891" s="4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70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4"/>
      <c r="CO891" s="54"/>
      <c r="CP891" s="54"/>
      <c r="CQ891" s="54"/>
      <c r="CR891" s="54"/>
      <c r="CS891" s="54"/>
      <c r="CT891" s="54"/>
      <c r="CU891" s="54"/>
      <c r="CV891" s="54"/>
      <c r="CW891" s="54"/>
      <c r="CX891" s="54"/>
      <c r="CY891" s="54"/>
      <c r="CZ891" s="54"/>
      <c r="DA891" s="54"/>
      <c r="DB891" s="54"/>
      <c r="DC891" s="54"/>
      <c r="DD891" s="54"/>
      <c r="DE891" s="54"/>
    </row>
    <row r="892" spans="1:109" ht="15.75" customHeight="1">
      <c r="A892" s="47"/>
      <c r="B892" s="47"/>
      <c r="C892" s="4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70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4"/>
    </row>
    <row r="893" spans="1:109" ht="15.75" customHeight="1">
      <c r="A893" s="47"/>
      <c r="B893" s="47"/>
      <c r="C893" s="4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70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4"/>
      <c r="CO893" s="54"/>
      <c r="CP893" s="54"/>
      <c r="CQ893" s="54"/>
      <c r="CR893" s="54"/>
      <c r="CS893" s="54"/>
      <c r="CT893" s="54"/>
      <c r="CU893" s="54"/>
      <c r="CV893" s="54"/>
      <c r="CW893" s="54"/>
      <c r="CX893" s="54"/>
      <c r="CY893" s="54"/>
      <c r="CZ893" s="54"/>
      <c r="DA893" s="54"/>
      <c r="DB893" s="54"/>
      <c r="DC893" s="54"/>
      <c r="DD893" s="54"/>
      <c r="DE893" s="54"/>
    </row>
    <row r="894" spans="1:109" ht="15.75" customHeight="1">
      <c r="A894" s="47"/>
      <c r="B894" s="47"/>
      <c r="C894" s="4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70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4"/>
      <c r="CO894" s="54"/>
      <c r="CP894" s="54"/>
      <c r="CQ894" s="54"/>
      <c r="CR894" s="54"/>
      <c r="CS894" s="54"/>
      <c r="CT894" s="54"/>
      <c r="CU894" s="54"/>
      <c r="CV894" s="54"/>
      <c r="CW894" s="54"/>
      <c r="CX894" s="54"/>
      <c r="CY894" s="54"/>
      <c r="CZ894" s="54"/>
      <c r="DA894" s="54"/>
      <c r="DB894" s="54"/>
      <c r="DC894" s="54"/>
      <c r="DD894" s="54"/>
      <c r="DE894" s="54"/>
    </row>
    <row r="895" spans="1:109" ht="15.75" customHeight="1">
      <c r="A895" s="47"/>
      <c r="B895" s="47"/>
      <c r="C895" s="4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70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4"/>
      <c r="CO895" s="54"/>
      <c r="CP895" s="54"/>
      <c r="CQ895" s="54"/>
      <c r="CR895" s="54"/>
      <c r="CS895" s="54"/>
      <c r="CT895" s="54"/>
      <c r="CU895" s="54"/>
      <c r="CV895" s="54"/>
      <c r="CW895" s="54"/>
      <c r="CX895" s="54"/>
      <c r="CY895" s="54"/>
      <c r="CZ895" s="54"/>
      <c r="DA895" s="54"/>
      <c r="DB895" s="54"/>
      <c r="DC895" s="54"/>
      <c r="DD895" s="54"/>
      <c r="DE895" s="54"/>
    </row>
    <row r="896" spans="1:109" ht="15.75" customHeight="1">
      <c r="A896" s="47"/>
      <c r="B896" s="47"/>
      <c r="C896" s="4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70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</row>
    <row r="897" spans="1:109" ht="15.75" customHeight="1">
      <c r="A897" s="47"/>
      <c r="B897" s="47"/>
      <c r="C897" s="4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70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4"/>
      <c r="CO897" s="54"/>
      <c r="CP897" s="54"/>
      <c r="CQ897" s="54"/>
      <c r="CR897" s="54"/>
      <c r="CS897" s="54"/>
      <c r="CT897" s="54"/>
      <c r="CU897" s="54"/>
      <c r="CV897" s="54"/>
      <c r="CW897" s="54"/>
      <c r="CX897" s="54"/>
      <c r="CY897" s="54"/>
      <c r="CZ897" s="54"/>
      <c r="DA897" s="54"/>
      <c r="DB897" s="54"/>
      <c r="DC897" s="54"/>
      <c r="DD897" s="54"/>
      <c r="DE897" s="54"/>
    </row>
    <row r="898" spans="1:109" ht="15.75" customHeight="1">
      <c r="A898" s="47"/>
      <c r="B898" s="47"/>
      <c r="C898" s="4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70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4"/>
      <c r="CO898" s="54"/>
      <c r="CP898" s="54"/>
      <c r="CQ898" s="54"/>
      <c r="CR898" s="54"/>
      <c r="CS898" s="54"/>
      <c r="CT898" s="54"/>
      <c r="CU898" s="54"/>
      <c r="CV898" s="54"/>
      <c r="CW898" s="54"/>
      <c r="CX898" s="54"/>
      <c r="CY898" s="54"/>
      <c r="CZ898" s="54"/>
      <c r="DA898" s="54"/>
      <c r="DB898" s="54"/>
      <c r="DC898" s="54"/>
      <c r="DD898" s="54"/>
      <c r="DE898" s="54"/>
    </row>
    <row r="899" spans="1:109" ht="15.75" customHeight="1">
      <c r="A899" s="47"/>
      <c r="B899" s="47"/>
      <c r="C899" s="4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70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4"/>
      <c r="CO899" s="54"/>
      <c r="CP899" s="54"/>
      <c r="CQ899" s="54"/>
      <c r="CR899" s="54"/>
      <c r="CS899" s="54"/>
      <c r="CT899" s="54"/>
      <c r="CU899" s="54"/>
      <c r="CV899" s="54"/>
      <c r="CW899" s="54"/>
      <c r="CX899" s="54"/>
      <c r="CY899" s="54"/>
      <c r="CZ899" s="54"/>
      <c r="DA899" s="54"/>
      <c r="DB899" s="54"/>
      <c r="DC899" s="54"/>
      <c r="DD899" s="54"/>
      <c r="DE899" s="54"/>
    </row>
    <row r="900" spans="1:109" ht="15.75" customHeight="1">
      <c r="A900" s="47"/>
      <c r="B900" s="47"/>
      <c r="C900" s="4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70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4"/>
      <c r="CO900" s="54"/>
      <c r="CP900" s="54"/>
      <c r="CQ900" s="54"/>
      <c r="CR900" s="54"/>
      <c r="CS900" s="54"/>
      <c r="CT900" s="54"/>
      <c r="CU900" s="54"/>
      <c r="CV900" s="54"/>
      <c r="CW900" s="54"/>
      <c r="CX900" s="54"/>
      <c r="CY900" s="54"/>
      <c r="CZ900" s="54"/>
      <c r="DA900" s="54"/>
      <c r="DB900" s="54"/>
      <c r="DC900" s="54"/>
      <c r="DD900" s="54"/>
      <c r="DE900" s="54"/>
    </row>
    <row r="901" spans="1:109" ht="15.75" customHeight="1">
      <c r="A901" s="47"/>
      <c r="B901" s="47"/>
      <c r="C901" s="4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70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4"/>
      <c r="CO901" s="54"/>
      <c r="CP901" s="54"/>
      <c r="CQ901" s="54"/>
      <c r="CR901" s="54"/>
      <c r="CS901" s="54"/>
      <c r="CT901" s="54"/>
      <c r="CU901" s="54"/>
      <c r="CV901" s="54"/>
      <c r="CW901" s="54"/>
      <c r="CX901" s="54"/>
      <c r="CY901" s="54"/>
      <c r="CZ901" s="54"/>
      <c r="DA901" s="54"/>
      <c r="DB901" s="54"/>
      <c r="DC901" s="54"/>
      <c r="DD901" s="54"/>
      <c r="DE901" s="54"/>
    </row>
    <row r="902" spans="1:109" ht="15.75" customHeight="1">
      <c r="A902" s="47"/>
      <c r="B902" s="47"/>
      <c r="C902" s="4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70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4"/>
      <c r="CO902" s="54"/>
      <c r="CP902" s="54"/>
      <c r="CQ902" s="54"/>
      <c r="CR902" s="54"/>
      <c r="CS902" s="54"/>
      <c r="CT902" s="54"/>
      <c r="CU902" s="54"/>
      <c r="CV902" s="54"/>
      <c r="CW902" s="54"/>
      <c r="CX902" s="54"/>
      <c r="CY902" s="54"/>
      <c r="CZ902" s="54"/>
      <c r="DA902" s="54"/>
      <c r="DB902" s="54"/>
      <c r="DC902" s="54"/>
      <c r="DD902" s="54"/>
      <c r="DE902" s="54"/>
    </row>
    <row r="903" spans="1:109" ht="15.75" customHeight="1">
      <c r="A903" s="47"/>
      <c r="B903" s="47"/>
      <c r="C903" s="4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70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4"/>
      <c r="CO903" s="54"/>
      <c r="CP903" s="54"/>
      <c r="CQ903" s="54"/>
      <c r="CR903" s="54"/>
      <c r="CS903" s="54"/>
      <c r="CT903" s="54"/>
      <c r="CU903" s="54"/>
      <c r="CV903" s="54"/>
      <c r="CW903" s="54"/>
      <c r="CX903" s="54"/>
      <c r="CY903" s="54"/>
      <c r="CZ903" s="54"/>
      <c r="DA903" s="54"/>
      <c r="DB903" s="54"/>
      <c r="DC903" s="54"/>
      <c r="DD903" s="54"/>
      <c r="DE903" s="54"/>
    </row>
    <row r="904" spans="1:109" ht="15.75" customHeight="1">
      <c r="A904" s="47"/>
      <c r="B904" s="47"/>
      <c r="C904" s="4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70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4"/>
      <c r="CO904" s="54"/>
      <c r="CP904" s="54"/>
      <c r="CQ904" s="54"/>
      <c r="CR904" s="54"/>
      <c r="CS904" s="54"/>
      <c r="CT904" s="54"/>
      <c r="CU904" s="54"/>
      <c r="CV904" s="54"/>
      <c r="CW904" s="54"/>
      <c r="CX904" s="54"/>
      <c r="CY904" s="54"/>
      <c r="CZ904" s="54"/>
      <c r="DA904" s="54"/>
      <c r="DB904" s="54"/>
      <c r="DC904" s="54"/>
      <c r="DD904" s="54"/>
      <c r="DE904" s="54"/>
    </row>
    <row r="905" spans="1:109" ht="15.75" customHeight="1">
      <c r="A905" s="47"/>
      <c r="B905" s="47"/>
      <c r="C905" s="4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70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4"/>
      <c r="CO905" s="54"/>
      <c r="CP905" s="54"/>
      <c r="CQ905" s="54"/>
      <c r="CR905" s="54"/>
      <c r="CS905" s="54"/>
      <c r="CT905" s="54"/>
      <c r="CU905" s="54"/>
      <c r="CV905" s="54"/>
      <c r="CW905" s="54"/>
      <c r="CX905" s="54"/>
      <c r="CY905" s="54"/>
      <c r="CZ905" s="54"/>
      <c r="DA905" s="54"/>
      <c r="DB905" s="54"/>
      <c r="DC905" s="54"/>
      <c r="DD905" s="54"/>
      <c r="DE905" s="54"/>
    </row>
    <row r="906" spans="1:109" ht="15.75" customHeight="1">
      <c r="A906" s="47"/>
      <c r="B906" s="47"/>
      <c r="C906" s="4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70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4"/>
      <c r="CO906" s="54"/>
      <c r="CP906" s="54"/>
      <c r="CQ906" s="54"/>
      <c r="CR906" s="54"/>
      <c r="CS906" s="54"/>
      <c r="CT906" s="54"/>
      <c r="CU906" s="54"/>
      <c r="CV906" s="54"/>
      <c r="CW906" s="54"/>
      <c r="CX906" s="54"/>
      <c r="CY906" s="54"/>
      <c r="CZ906" s="54"/>
      <c r="DA906" s="54"/>
      <c r="DB906" s="54"/>
      <c r="DC906" s="54"/>
      <c r="DD906" s="54"/>
      <c r="DE906" s="54"/>
    </row>
    <row r="907" spans="1:109" ht="15.75" customHeight="1">
      <c r="A907" s="47"/>
      <c r="B907" s="47"/>
      <c r="C907" s="4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70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4"/>
      <c r="CO907" s="54"/>
      <c r="CP907" s="54"/>
      <c r="CQ907" s="54"/>
      <c r="CR907" s="54"/>
      <c r="CS907" s="54"/>
      <c r="CT907" s="54"/>
      <c r="CU907" s="54"/>
      <c r="CV907" s="54"/>
      <c r="CW907" s="54"/>
      <c r="CX907" s="54"/>
      <c r="CY907" s="54"/>
      <c r="CZ907" s="54"/>
      <c r="DA907" s="54"/>
      <c r="DB907" s="54"/>
      <c r="DC907" s="54"/>
      <c r="DD907" s="54"/>
      <c r="DE907" s="54"/>
    </row>
    <row r="908" spans="1:109" ht="15.75" customHeight="1">
      <c r="A908" s="47"/>
      <c r="B908" s="47"/>
      <c r="C908" s="4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70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4"/>
    </row>
    <row r="909" spans="1:109" ht="15.75" customHeight="1">
      <c r="A909" s="47"/>
      <c r="B909" s="47"/>
      <c r="C909" s="4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70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4"/>
      <c r="CO909" s="54"/>
      <c r="CP909" s="54"/>
      <c r="CQ909" s="54"/>
      <c r="CR909" s="54"/>
      <c r="CS909" s="54"/>
      <c r="CT909" s="54"/>
      <c r="CU909" s="54"/>
      <c r="CV909" s="54"/>
      <c r="CW909" s="54"/>
      <c r="CX909" s="54"/>
      <c r="CY909" s="54"/>
      <c r="CZ909" s="54"/>
      <c r="DA909" s="54"/>
      <c r="DB909" s="54"/>
      <c r="DC909" s="54"/>
      <c r="DD909" s="54"/>
      <c r="DE909" s="54"/>
    </row>
    <row r="910" spans="1:109" ht="15.75" customHeight="1">
      <c r="A910" s="47"/>
      <c r="B910" s="47"/>
      <c r="C910" s="4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  <c r="AV910" s="70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4"/>
      <c r="CO910" s="54"/>
      <c r="CP910" s="54"/>
      <c r="CQ910" s="54"/>
      <c r="CR910" s="54"/>
      <c r="CS910" s="54"/>
      <c r="CT910" s="54"/>
      <c r="CU910" s="54"/>
      <c r="CV910" s="54"/>
      <c r="CW910" s="54"/>
      <c r="CX910" s="54"/>
      <c r="CY910" s="54"/>
      <c r="CZ910" s="54"/>
      <c r="DA910" s="54"/>
      <c r="DB910" s="54"/>
      <c r="DC910" s="54"/>
      <c r="DD910" s="54"/>
      <c r="DE910" s="54"/>
    </row>
    <row r="911" spans="1:109" ht="15.75" customHeight="1">
      <c r="A911" s="47"/>
      <c r="B911" s="47"/>
      <c r="C911" s="4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70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4"/>
      <c r="CO911" s="54"/>
      <c r="CP911" s="54"/>
      <c r="CQ911" s="54"/>
      <c r="CR911" s="54"/>
      <c r="CS911" s="54"/>
      <c r="CT911" s="54"/>
      <c r="CU911" s="54"/>
      <c r="CV911" s="54"/>
      <c r="CW911" s="54"/>
      <c r="CX911" s="54"/>
      <c r="CY911" s="54"/>
      <c r="CZ911" s="54"/>
      <c r="DA911" s="54"/>
      <c r="DB911" s="54"/>
      <c r="DC911" s="54"/>
      <c r="DD911" s="54"/>
      <c r="DE911" s="54"/>
    </row>
    <row r="912" spans="1:109" ht="15.75" customHeight="1">
      <c r="A912" s="47"/>
      <c r="B912" s="47"/>
      <c r="C912" s="4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70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</row>
    <row r="913" spans="1:109" ht="15.75" customHeight="1">
      <c r="A913" s="47"/>
      <c r="B913" s="47"/>
      <c r="C913" s="4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70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4"/>
      <c r="CO913" s="54"/>
      <c r="CP913" s="54"/>
      <c r="CQ913" s="54"/>
      <c r="CR913" s="54"/>
      <c r="CS913" s="54"/>
      <c r="CT913" s="54"/>
      <c r="CU913" s="54"/>
      <c r="CV913" s="54"/>
      <c r="CW913" s="54"/>
      <c r="CX913" s="54"/>
      <c r="CY913" s="54"/>
      <c r="CZ913" s="54"/>
      <c r="DA913" s="54"/>
      <c r="DB913" s="54"/>
      <c r="DC913" s="54"/>
      <c r="DD913" s="54"/>
      <c r="DE913" s="54"/>
    </row>
    <row r="914" spans="1:109" ht="15.75" customHeight="1">
      <c r="A914" s="47"/>
      <c r="B914" s="47"/>
      <c r="C914" s="4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70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4"/>
      <c r="CO914" s="54"/>
      <c r="CP914" s="54"/>
      <c r="CQ914" s="54"/>
      <c r="CR914" s="54"/>
      <c r="CS914" s="54"/>
      <c r="CT914" s="54"/>
      <c r="CU914" s="54"/>
      <c r="CV914" s="54"/>
      <c r="CW914" s="54"/>
      <c r="CX914" s="54"/>
      <c r="CY914" s="54"/>
      <c r="CZ914" s="54"/>
      <c r="DA914" s="54"/>
      <c r="DB914" s="54"/>
      <c r="DC914" s="54"/>
      <c r="DD914" s="54"/>
      <c r="DE914" s="54"/>
    </row>
    <row r="915" spans="1:109" ht="15.75" customHeight="1">
      <c r="A915" s="47"/>
      <c r="B915" s="47"/>
      <c r="C915" s="4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70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4"/>
      <c r="CO915" s="54"/>
      <c r="CP915" s="54"/>
      <c r="CQ915" s="54"/>
      <c r="CR915" s="54"/>
      <c r="CS915" s="54"/>
      <c r="CT915" s="54"/>
      <c r="CU915" s="54"/>
      <c r="CV915" s="54"/>
      <c r="CW915" s="54"/>
      <c r="CX915" s="54"/>
      <c r="CY915" s="54"/>
      <c r="CZ915" s="54"/>
      <c r="DA915" s="54"/>
      <c r="DB915" s="54"/>
      <c r="DC915" s="54"/>
      <c r="DD915" s="54"/>
      <c r="DE915" s="54"/>
    </row>
    <row r="916" spans="1:109" ht="15.75" customHeight="1">
      <c r="A916" s="47"/>
      <c r="B916" s="47"/>
      <c r="C916" s="4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70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</row>
    <row r="917" spans="1:109" ht="15.75" customHeight="1">
      <c r="A917" s="47"/>
      <c r="B917" s="47"/>
      <c r="C917" s="4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70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4"/>
      <c r="CO917" s="54"/>
      <c r="CP917" s="54"/>
      <c r="CQ917" s="54"/>
      <c r="CR917" s="54"/>
      <c r="CS917" s="54"/>
      <c r="CT917" s="54"/>
      <c r="CU917" s="54"/>
      <c r="CV917" s="54"/>
      <c r="CW917" s="54"/>
      <c r="CX917" s="54"/>
      <c r="CY917" s="54"/>
      <c r="CZ917" s="54"/>
      <c r="DA917" s="54"/>
      <c r="DB917" s="54"/>
      <c r="DC917" s="54"/>
      <c r="DD917" s="54"/>
      <c r="DE917" s="54"/>
    </row>
    <row r="918" spans="1:109" ht="15.75" customHeight="1">
      <c r="A918" s="47"/>
      <c r="B918" s="47"/>
      <c r="C918" s="4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70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4"/>
      <c r="CO918" s="54"/>
      <c r="CP918" s="54"/>
      <c r="CQ918" s="54"/>
      <c r="CR918" s="54"/>
      <c r="CS918" s="54"/>
      <c r="CT918" s="54"/>
      <c r="CU918" s="54"/>
      <c r="CV918" s="54"/>
      <c r="CW918" s="54"/>
      <c r="CX918" s="54"/>
      <c r="CY918" s="54"/>
      <c r="CZ918" s="54"/>
      <c r="DA918" s="54"/>
      <c r="DB918" s="54"/>
      <c r="DC918" s="54"/>
      <c r="DD918" s="54"/>
      <c r="DE918" s="54"/>
    </row>
    <row r="919" spans="1:109" ht="15.75" customHeight="1">
      <c r="A919" s="47"/>
      <c r="B919" s="47"/>
      <c r="C919" s="4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70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4"/>
      <c r="CO919" s="54"/>
      <c r="CP919" s="54"/>
      <c r="CQ919" s="54"/>
      <c r="CR919" s="54"/>
      <c r="CS919" s="54"/>
      <c r="CT919" s="54"/>
      <c r="CU919" s="54"/>
      <c r="CV919" s="54"/>
      <c r="CW919" s="54"/>
      <c r="CX919" s="54"/>
      <c r="CY919" s="54"/>
      <c r="CZ919" s="54"/>
      <c r="DA919" s="54"/>
      <c r="DB919" s="54"/>
      <c r="DC919" s="54"/>
      <c r="DD919" s="54"/>
      <c r="DE919" s="54"/>
    </row>
    <row r="920" spans="1:109" ht="15.75" customHeight="1">
      <c r="A920" s="47"/>
      <c r="B920" s="47"/>
      <c r="C920" s="4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70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</row>
    <row r="921" spans="1:109" ht="15.75" customHeight="1">
      <c r="A921" s="47"/>
      <c r="B921" s="47"/>
      <c r="C921" s="4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70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4"/>
      <c r="CO921" s="54"/>
      <c r="CP921" s="54"/>
      <c r="CQ921" s="54"/>
      <c r="CR921" s="54"/>
      <c r="CS921" s="54"/>
      <c r="CT921" s="54"/>
      <c r="CU921" s="54"/>
      <c r="CV921" s="54"/>
      <c r="CW921" s="54"/>
      <c r="CX921" s="54"/>
      <c r="CY921" s="54"/>
      <c r="CZ921" s="54"/>
      <c r="DA921" s="54"/>
      <c r="DB921" s="54"/>
      <c r="DC921" s="54"/>
      <c r="DD921" s="54"/>
      <c r="DE921" s="54"/>
    </row>
    <row r="922" spans="1:109" ht="15.75" customHeight="1">
      <c r="A922" s="47"/>
      <c r="B922" s="47"/>
      <c r="C922" s="4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70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4"/>
      <c r="CO922" s="54"/>
      <c r="CP922" s="54"/>
      <c r="CQ922" s="54"/>
      <c r="CR922" s="54"/>
      <c r="CS922" s="54"/>
      <c r="CT922" s="54"/>
      <c r="CU922" s="54"/>
      <c r="CV922" s="54"/>
      <c r="CW922" s="54"/>
      <c r="CX922" s="54"/>
      <c r="CY922" s="54"/>
      <c r="CZ922" s="54"/>
      <c r="DA922" s="54"/>
      <c r="DB922" s="54"/>
      <c r="DC922" s="54"/>
      <c r="DD922" s="54"/>
      <c r="DE922" s="54"/>
    </row>
    <row r="923" spans="1:109" ht="15.75" customHeight="1">
      <c r="A923" s="47"/>
      <c r="B923" s="47"/>
      <c r="C923" s="4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70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</row>
    <row r="924" spans="1:109" ht="15.75" customHeight="1">
      <c r="A924" s="47"/>
      <c r="B924" s="47"/>
      <c r="C924" s="4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70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</row>
    <row r="925" spans="1:109" ht="15.75" customHeight="1">
      <c r="A925" s="47"/>
      <c r="B925" s="47"/>
      <c r="C925" s="4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70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</row>
    <row r="926" spans="1:109" ht="15.75" customHeight="1">
      <c r="A926" s="47"/>
      <c r="B926" s="47"/>
      <c r="C926" s="4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70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</row>
    <row r="927" spans="1:109" ht="15.75" customHeight="1">
      <c r="A927" s="47"/>
      <c r="B927" s="47"/>
      <c r="C927" s="4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70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</row>
    <row r="928" spans="1:109" ht="15.75" customHeight="1">
      <c r="A928" s="47"/>
      <c r="B928" s="47"/>
      <c r="C928" s="4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70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</row>
    <row r="929" spans="1:109" ht="15.75" customHeight="1">
      <c r="A929" s="47"/>
      <c r="B929" s="47"/>
      <c r="C929" s="4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70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</row>
    <row r="930" spans="1:109" ht="15.75" customHeight="1">
      <c r="A930" s="47"/>
      <c r="B930" s="47"/>
      <c r="C930" s="4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70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</row>
    <row r="931" spans="1:109" ht="15.75" customHeight="1">
      <c r="A931" s="47"/>
      <c r="B931" s="47"/>
      <c r="C931" s="4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70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</row>
    <row r="932" spans="1:109" ht="15.75" customHeight="1">
      <c r="A932" s="47"/>
      <c r="B932" s="47"/>
      <c r="C932" s="4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70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</row>
    <row r="933" spans="1:109" ht="15.75" customHeight="1">
      <c r="A933" s="47"/>
      <c r="B933" s="47"/>
      <c r="C933" s="4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70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</row>
    <row r="934" spans="1:109" ht="15.75" customHeight="1">
      <c r="A934" s="47"/>
      <c r="B934" s="47"/>
      <c r="C934" s="4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70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</row>
    <row r="935" spans="1:109" ht="15.75" customHeight="1">
      <c r="A935" s="47"/>
      <c r="B935" s="47"/>
      <c r="C935" s="4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70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</row>
    <row r="936" spans="1:109" ht="15.75" customHeight="1">
      <c r="A936" s="47"/>
      <c r="B936" s="47"/>
      <c r="C936" s="4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70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</row>
    <row r="937" spans="1:109" ht="15.75" customHeight="1">
      <c r="A937" s="47"/>
      <c r="B937" s="47"/>
      <c r="C937" s="4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70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</row>
    <row r="938" spans="1:109" ht="15.75" customHeight="1">
      <c r="A938" s="47"/>
      <c r="B938" s="47"/>
      <c r="C938" s="4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70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</row>
    <row r="939" spans="1:109" ht="15.75" customHeight="1">
      <c r="A939" s="47"/>
      <c r="B939" s="47"/>
      <c r="C939" s="4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70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</row>
    <row r="940" spans="1:109" ht="15.75" customHeight="1">
      <c r="A940" s="47"/>
      <c r="B940" s="47"/>
      <c r="C940" s="4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70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</row>
    <row r="941" spans="1:109" ht="15.75" customHeight="1">
      <c r="A941" s="47"/>
      <c r="B941" s="47"/>
      <c r="C941" s="4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70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4"/>
      <c r="CO941" s="54"/>
      <c r="CP941" s="54"/>
      <c r="CQ941" s="54"/>
      <c r="CR941" s="54"/>
      <c r="CS941" s="54"/>
      <c r="CT941" s="54"/>
      <c r="CU941" s="54"/>
      <c r="CV941" s="54"/>
      <c r="CW941" s="54"/>
      <c r="CX941" s="54"/>
      <c r="CY941" s="54"/>
      <c r="CZ941" s="54"/>
      <c r="DA941" s="54"/>
      <c r="DB941" s="54"/>
      <c r="DC941" s="54"/>
      <c r="DD941" s="54"/>
      <c r="DE941" s="54"/>
    </row>
    <row r="942" spans="1:109" ht="15.75" customHeight="1">
      <c r="A942" s="47"/>
      <c r="B942" s="47"/>
      <c r="C942" s="4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70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4"/>
      <c r="CO942" s="54"/>
      <c r="CP942" s="54"/>
      <c r="CQ942" s="54"/>
      <c r="CR942" s="54"/>
      <c r="CS942" s="54"/>
      <c r="CT942" s="54"/>
      <c r="CU942" s="54"/>
      <c r="CV942" s="54"/>
      <c r="CW942" s="54"/>
      <c r="CX942" s="54"/>
      <c r="CY942" s="54"/>
      <c r="CZ942" s="54"/>
      <c r="DA942" s="54"/>
      <c r="DB942" s="54"/>
      <c r="DC942" s="54"/>
      <c r="DD942" s="54"/>
      <c r="DE942" s="54"/>
    </row>
    <row r="943" spans="1:109" ht="15.75" customHeight="1">
      <c r="A943" s="47"/>
      <c r="B943" s="47"/>
      <c r="C943" s="4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70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</row>
    <row r="944" spans="1:109" ht="15.75" customHeight="1">
      <c r="A944" s="47"/>
      <c r="B944" s="47"/>
      <c r="C944" s="4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70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</row>
    <row r="945" spans="1:109" ht="15.75" customHeight="1">
      <c r="A945" s="47"/>
      <c r="B945" s="47"/>
      <c r="C945" s="4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70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</row>
    <row r="946" spans="1:109" ht="15.75" customHeight="1">
      <c r="A946" s="47"/>
      <c r="B946" s="47"/>
      <c r="C946" s="4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70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</row>
    <row r="947" spans="1:109" ht="15.75" customHeight="1">
      <c r="A947" s="47"/>
      <c r="B947" s="47"/>
      <c r="C947" s="4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70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4"/>
      <c r="CO947" s="54"/>
      <c r="CP947" s="54"/>
      <c r="CQ947" s="54"/>
      <c r="CR947" s="54"/>
      <c r="CS947" s="54"/>
      <c r="CT947" s="54"/>
      <c r="CU947" s="54"/>
      <c r="CV947" s="54"/>
      <c r="CW947" s="54"/>
      <c r="CX947" s="54"/>
      <c r="CY947" s="54"/>
      <c r="CZ947" s="54"/>
      <c r="DA947" s="54"/>
      <c r="DB947" s="54"/>
      <c r="DC947" s="54"/>
      <c r="DD947" s="54"/>
      <c r="DE947" s="54"/>
    </row>
    <row r="948" spans="1:109" ht="15.75" customHeight="1">
      <c r="A948" s="47"/>
      <c r="B948" s="47"/>
      <c r="C948" s="4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70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</row>
    <row r="949" spans="1:109" ht="15.75" customHeight="1">
      <c r="A949" s="47"/>
      <c r="B949" s="47"/>
      <c r="C949" s="4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70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</row>
    <row r="950" spans="1:109" ht="15.75" customHeight="1">
      <c r="A950" s="47"/>
      <c r="B950" s="47"/>
      <c r="C950" s="4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70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</row>
    <row r="951" spans="1:109" ht="15.75" customHeight="1">
      <c r="A951" s="47"/>
      <c r="B951" s="47"/>
      <c r="C951" s="4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70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</row>
    <row r="952" spans="1:109" ht="15.75" customHeight="1">
      <c r="A952" s="47"/>
      <c r="B952" s="47"/>
      <c r="C952" s="4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70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</row>
    <row r="953" spans="1:109" ht="15.75" customHeight="1">
      <c r="A953" s="47"/>
      <c r="B953" s="47"/>
      <c r="C953" s="4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70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</row>
    <row r="954" spans="1:109" ht="15.75" customHeight="1">
      <c r="A954" s="47"/>
      <c r="B954" s="47"/>
      <c r="C954" s="4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70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4"/>
      <c r="CO954" s="54"/>
      <c r="CP954" s="54"/>
      <c r="CQ954" s="54"/>
      <c r="CR954" s="54"/>
      <c r="CS954" s="54"/>
      <c r="CT954" s="54"/>
      <c r="CU954" s="54"/>
      <c r="CV954" s="54"/>
      <c r="CW954" s="54"/>
      <c r="CX954" s="54"/>
      <c r="CY954" s="54"/>
      <c r="CZ954" s="54"/>
      <c r="DA954" s="54"/>
      <c r="DB954" s="54"/>
      <c r="DC954" s="54"/>
      <c r="DD954" s="54"/>
      <c r="DE954" s="54"/>
    </row>
    <row r="955" spans="1:109" ht="15.75" customHeight="1">
      <c r="A955" s="47"/>
      <c r="B955" s="47"/>
      <c r="C955" s="4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70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4"/>
    </row>
    <row r="956" spans="1:109" ht="15.75" customHeight="1">
      <c r="A956" s="47"/>
      <c r="B956" s="47"/>
      <c r="C956" s="4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70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</row>
    <row r="957" spans="1:109" ht="15.75" customHeight="1">
      <c r="A957" s="47"/>
      <c r="B957" s="47"/>
      <c r="C957" s="4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70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4"/>
    </row>
    <row r="958" spans="1:109" ht="15.75" customHeight="1">
      <c r="A958" s="47"/>
      <c r="B958" s="47"/>
      <c r="C958" s="4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70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</row>
    <row r="959" spans="1:109" ht="15.75" customHeight="1">
      <c r="A959" s="47"/>
      <c r="B959" s="47"/>
      <c r="C959" s="4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70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4"/>
    </row>
    <row r="960" spans="1:109" ht="15.75" customHeight="1">
      <c r="A960" s="47"/>
      <c r="B960" s="47"/>
      <c r="C960" s="4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70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</row>
    <row r="961" spans="1:109" ht="15.75" customHeight="1">
      <c r="A961" s="47"/>
      <c r="B961" s="47"/>
      <c r="C961" s="4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70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4"/>
    </row>
    <row r="962" spans="1:109" ht="15.75" customHeight="1">
      <c r="A962" s="47"/>
      <c r="B962" s="47"/>
      <c r="C962" s="4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70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4"/>
    </row>
    <row r="963" spans="1:109" ht="15.75" customHeight="1">
      <c r="A963" s="47"/>
      <c r="B963" s="47"/>
      <c r="C963" s="4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70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</row>
    <row r="964" spans="1:109" ht="15.75" customHeight="1">
      <c r="A964" s="47"/>
      <c r="B964" s="47"/>
      <c r="C964" s="4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70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</row>
    <row r="965" spans="1:109" ht="15.75" customHeight="1">
      <c r="A965" s="47"/>
      <c r="B965" s="47"/>
      <c r="C965" s="4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70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</row>
    <row r="966" spans="1:109" ht="15.75" customHeight="1">
      <c r="A966" s="47"/>
      <c r="B966" s="47"/>
      <c r="C966" s="4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70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</row>
    <row r="967" spans="1:109" ht="15.75" customHeight="1">
      <c r="A967" s="47"/>
      <c r="B967" s="47"/>
      <c r="C967" s="4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70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4"/>
    </row>
    <row r="968" spans="1:109" ht="15.75" customHeight="1">
      <c r="A968" s="47"/>
      <c r="B968" s="47"/>
      <c r="C968" s="4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70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</row>
    <row r="969" spans="1:109" ht="15.75" customHeight="1">
      <c r="A969" s="47"/>
      <c r="B969" s="47"/>
      <c r="C969" s="4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70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4"/>
    </row>
    <row r="970" spans="1:109" ht="15.75" customHeight="1">
      <c r="A970" s="47"/>
      <c r="B970" s="47"/>
      <c r="C970" s="4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70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</row>
    <row r="971" spans="1:109" ht="15.75" customHeight="1">
      <c r="A971" s="47"/>
      <c r="B971" s="47"/>
      <c r="C971" s="4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70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4"/>
    </row>
    <row r="972" spans="1:109" ht="15.75" customHeight="1">
      <c r="A972" s="47"/>
      <c r="B972" s="47"/>
      <c r="C972" s="4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70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</row>
    <row r="973" spans="1:109" ht="15.75" customHeight="1">
      <c r="A973" s="47"/>
      <c r="B973" s="47"/>
      <c r="C973" s="4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70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</row>
    <row r="974" spans="1:109" ht="15.75" customHeight="1">
      <c r="A974" s="47"/>
      <c r="B974" s="47"/>
      <c r="C974" s="4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70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</row>
    <row r="975" spans="1:109" ht="15.75" customHeight="1">
      <c r="A975" s="47"/>
      <c r="B975" s="47"/>
      <c r="C975" s="4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70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</row>
    <row r="976" spans="1:109" ht="15.75" customHeight="1">
      <c r="A976" s="47"/>
      <c r="B976" s="47"/>
      <c r="C976" s="4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70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</row>
    <row r="977" spans="1:109" ht="15.75" customHeight="1">
      <c r="A977" s="47"/>
      <c r="B977" s="47"/>
      <c r="C977" s="4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70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</row>
    <row r="978" spans="1:109" ht="15.75" customHeight="1">
      <c r="A978" s="47"/>
      <c r="B978" s="47"/>
      <c r="C978" s="4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70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</row>
    <row r="979" spans="1:109" ht="15.75" customHeight="1">
      <c r="A979" s="47"/>
      <c r="B979" s="47"/>
      <c r="C979" s="4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70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</row>
    <row r="980" spans="1:109" ht="15.75" customHeight="1">
      <c r="A980" s="47"/>
      <c r="B980" s="47"/>
      <c r="C980" s="4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70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</row>
    <row r="981" spans="1:109" ht="15.75" customHeight="1">
      <c r="A981" s="47"/>
      <c r="B981" s="47"/>
      <c r="C981" s="4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70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4"/>
    </row>
    <row r="982" spans="1:109" ht="15.75" customHeight="1">
      <c r="A982" s="47"/>
      <c r="B982" s="47"/>
      <c r="C982" s="4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70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4"/>
      <c r="CX982" s="54"/>
      <c r="CY982" s="54"/>
      <c r="CZ982" s="54"/>
      <c r="DA982" s="54"/>
      <c r="DB982" s="54"/>
      <c r="DC982" s="54"/>
      <c r="DD982" s="54"/>
      <c r="DE982" s="54"/>
    </row>
    <row r="983" spans="1:109" ht="15.75" customHeight="1">
      <c r="A983" s="47"/>
      <c r="B983" s="47"/>
      <c r="C983" s="4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70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</row>
    <row r="984" spans="1:109" ht="15.75" customHeight="1">
      <c r="A984" s="47"/>
      <c r="B984" s="47"/>
      <c r="C984" s="4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70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</row>
    <row r="985" spans="1:109" ht="15.75" customHeight="1">
      <c r="A985" s="47"/>
      <c r="B985" s="47"/>
      <c r="C985" s="4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70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</row>
    <row r="986" spans="1:109" ht="15.75" customHeight="1">
      <c r="A986" s="47"/>
      <c r="B986" s="47"/>
      <c r="C986" s="4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70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4"/>
    </row>
    <row r="987" spans="1:109" ht="15.75" customHeight="1">
      <c r="A987" s="47"/>
      <c r="B987" s="47"/>
      <c r="C987" s="4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70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4"/>
    </row>
    <row r="988" spans="1:109" ht="15.75" customHeight="1">
      <c r="A988" s="47"/>
      <c r="B988" s="47"/>
      <c r="C988" s="4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70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</row>
    <row r="989" spans="1:109" ht="15.75" customHeight="1">
      <c r="A989" s="47"/>
      <c r="B989" s="47"/>
      <c r="C989" s="4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70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4"/>
    </row>
    <row r="990" spans="1:109" ht="15.75" customHeight="1">
      <c r="A990" s="47"/>
      <c r="B990" s="47"/>
      <c r="C990" s="4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70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</row>
    <row r="991" spans="1:109" ht="15.75" customHeight="1">
      <c r="A991" s="47"/>
      <c r="B991" s="47"/>
      <c r="C991" s="4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70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4"/>
    </row>
    <row r="992" spans="1:109" ht="15.75" customHeight="1">
      <c r="A992" s="47"/>
      <c r="B992" s="47"/>
      <c r="C992" s="4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70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</row>
    <row r="993" spans="1:109" ht="15.75" customHeight="1">
      <c r="A993" s="47"/>
      <c r="B993" s="47"/>
      <c r="C993" s="4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70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</row>
    <row r="994" spans="1:109" ht="15.75" customHeight="1">
      <c r="A994" s="47"/>
      <c r="B994" s="47"/>
      <c r="C994" s="4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70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4"/>
    </row>
    <row r="995" spans="1:109" ht="15.75" customHeight="1">
      <c r="A995" s="47"/>
      <c r="B995" s="47"/>
      <c r="C995" s="4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70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</row>
    <row r="996" spans="1:109" ht="15.75" customHeight="1">
      <c r="A996" s="47"/>
      <c r="B996" s="47"/>
      <c r="C996" s="4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70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</row>
    <row r="997" spans="1:109" ht="15.75" customHeight="1">
      <c r="A997" s="47"/>
      <c r="B997" s="47"/>
      <c r="C997" s="4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70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4"/>
    </row>
    <row r="998" spans="1:109" ht="15.75" customHeight="1">
      <c r="A998" s="47"/>
      <c r="B998" s="47"/>
      <c r="C998" s="4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70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</row>
  </sheetData>
  <mergeCells count="23">
    <mergeCell ref="DA2:DE2"/>
    <mergeCell ref="CT2:CT3"/>
    <mergeCell ref="CU2:CU3"/>
    <mergeCell ref="CV2:CV3"/>
    <mergeCell ref="CW2:CW3"/>
    <mergeCell ref="CX2:CX3"/>
    <mergeCell ref="CY2:CY3"/>
    <mergeCell ref="CZ2:CZ3"/>
    <mergeCell ref="BZ1:CS1"/>
    <mergeCell ref="BB1:BE2"/>
    <mergeCell ref="AY1:BA2"/>
    <mergeCell ref="AV1:AX2"/>
    <mergeCell ref="AE1:AF2"/>
    <mergeCell ref="AG1:AK2"/>
    <mergeCell ref="AL1:AP2"/>
    <mergeCell ref="AQ1:AU2"/>
    <mergeCell ref="BF1:BY1"/>
    <mergeCell ref="A2:C2"/>
    <mergeCell ref="F1:I1"/>
    <mergeCell ref="Q1:AD2"/>
    <mergeCell ref="M1:P2"/>
    <mergeCell ref="J1:L2"/>
    <mergeCell ref="D1:E2"/>
  </mergeCells>
  <conditionalFormatting sqref="B4:B230">
    <cfRule type="containsText" dxfId="0" priority="1" operator="containsText" text="Некорректное название листа">
      <formula>NOT(ISERROR(SEARCH(("Некорректное название листа"),(B4))))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111F-08BD-4E99-8475-8544D69E2152}">
  <dimension ref="A1:B63"/>
  <sheetViews>
    <sheetView zoomScale="115" zoomScaleNormal="115" workbookViewId="0">
      <selection sqref="A1:B1"/>
    </sheetView>
  </sheetViews>
  <sheetFormatPr defaultRowHeight="15"/>
  <cols>
    <col min="1" max="1" width="9.140625" style="4"/>
    <col min="2" max="2" width="91.42578125" style="4" customWidth="1"/>
    <col min="3" max="16384" width="9.140625" style="4"/>
  </cols>
  <sheetData>
    <row r="1" spans="1:2" ht="18.75">
      <c r="A1" s="159" t="s">
        <v>153</v>
      </c>
      <c r="B1" s="159"/>
    </row>
    <row r="2" spans="1:2">
      <c r="A2" s="5" t="s">
        <v>154</v>
      </c>
      <c r="B2" s="5" t="s">
        <v>155</v>
      </c>
    </row>
    <row r="3" spans="1:2">
      <c r="A3" s="20" t="s">
        <v>226</v>
      </c>
      <c r="B3" s="21" t="s">
        <v>156</v>
      </c>
    </row>
    <row r="4" spans="1:2">
      <c r="A4" s="15" t="s">
        <v>179</v>
      </c>
      <c r="B4" s="16" t="s">
        <v>157</v>
      </c>
    </row>
    <row r="5" spans="1:2">
      <c r="A5" s="5" t="s">
        <v>158</v>
      </c>
      <c r="B5" s="5" t="s">
        <v>220</v>
      </c>
    </row>
    <row r="6" spans="1:2">
      <c r="A6" s="5" t="s">
        <v>159</v>
      </c>
      <c r="B6" s="5" t="s">
        <v>221</v>
      </c>
    </row>
    <row r="7" spans="1:2">
      <c r="A7" s="5" t="s">
        <v>160</v>
      </c>
      <c r="B7" s="5" t="s">
        <v>222</v>
      </c>
    </row>
    <row r="8" spans="1:2">
      <c r="A8" s="5" t="s">
        <v>161</v>
      </c>
      <c r="B8" s="5" t="s">
        <v>223</v>
      </c>
    </row>
    <row r="9" spans="1:2">
      <c r="A9" s="5" t="s">
        <v>162</v>
      </c>
      <c r="B9" s="5" t="s">
        <v>224</v>
      </c>
    </row>
    <row r="10" spans="1:2">
      <c r="A10" s="5" t="s">
        <v>163</v>
      </c>
      <c r="B10" s="5" t="s">
        <v>225</v>
      </c>
    </row>
    <row r="11" spans="1:2">
      <c r="A11" s="17" t="s">
        <v>180</v>
      </c>
      <c r="B11" s="18" t="s">
        <v>164</v>
      </c>
    </row>
    <row r="12" spans="1:2">
      <c r="A12" s="5" t="s">
        <v>165</v>
      </c>
      <c r="B12" s="5" t="s">
        <v>227</v>
      </c>
    </row>
    <row r="13" spans="1:2">
      <c r="A13" s="5" t="s">
        <v>166</v>
      </c>
      <c r="B13" s="5" t="s">
        <v>228</v>
      </c>
    </row>
    <row r="14" spans="1:2">
      <c r="A14" s="5" t="s">
        <v>167</v>
      </c>
      <c r="B14" s="5" t="s">
        <v>229</v>
      </c>
    </row>
    <row r="15" spans="1:2">
      <c r="A15" s="5" t="s">
        <v>168</v>
      </c>
      <c r="B15" s="5" t="s">
        <v>230</v>
      </c>
    </row>
    <row r="16" spans="1:2">
      <c r="A16" s="5" t="s">
        <v>169</v>
      </c>
      <c r="B16" s="5" t="s">
        <v>231</v>
      </c>
    </row>
    <row r="17" spans="1:2">
      <c r="A17" s="5" t="s">
        <v>170</v>
      </c>
      <c r="B17" s="5" t="s">
        <v>232</v>
      </c>
    </row>
    <row r="18" spans="1:2">
      <c r="A18" s="5" t="s">
        <v>171</v>
      </c>
      <c r="B18" s="5" t="s">
        <v>233</v>
      </c>
    </row>
    <row r="19" spans="1:2">
      <c r="A19" s="5" t="s">
        <v>172</v>
      </c>
      <c r="B19" s="5" t="s">
        <v>234</v>
      </c>
    </row>
    <row r="20" spans="1:2">
      <c r="A20" s="17" t="s">
        <v>181</v>
      </c>
      <c r="B20" s="18" t="s">
        <v>173</v>
      </c>
    </row>
    <row r="21" spans="1:2">
      <c r="A21" s="5" t="s">
        <v>174</v>
      </c>
      <c r="B21" s="5" t="s">
        <v>235</v>
      </c>
    </row>
    <row r="22" spans="1:2">
      <c r="A22" s="5" t="s">
        <v>175</v>
      </c>
      <c r="B22" s="5" t="s">
        <v>236</v>
      </c>
    </row>
    <row r="23" spans="1:2">
      <c r="A23" s="5" t="s">
        <v>176</v>
      </c>
      <c r="B23" s="5" t="s">
        <v>237</v>
      </c>
    </row>
    <row r="24" spans="1:2">
      <c r="A24" s="5" t="s">
        <v>177</v>
      </c>
      <c r="B24" s="5" t="s">
        <v>238</v>
      </c>
    </row>
    <row r="25" spans="1:2">
      <c r="A25" s="5" t="s">
        <v>178</v>
      </c>
      <c r="B25" s="5" t="s">
        <v>239</v>
      </c>
    </row>
    <row r="26" spans="1:2">
      <c r="A26" s="5" t="s">
        <v>182</v>
      </c>
      <c r="B26" s="5" t="s">
        <v>240</v>
      </c>
    </row>
    <row r="27" spans="1:2">
      <c r="A27" s="5" t="s">
        <v>183</v>
      </c>
      <c r="B27" s="5" t="s">
        <v>241</v>
      </c>
    </row>
    <row r="28" spans="1:2">
      <c r="A28" s="5" t="s">
        <v>184</v>
      </c>
      <c r="B28" s="5" t="s">
        <v>242</v>
      </c>
    </row>
    <row r="29" spans="1:2">
      <c r="A29" s="5" t="s">
        <v>185</v>
      </c>
      <c r="B29" s="5" t="s">
        <v>243</v>
      </c>
    </row>
    <row r="30" spans="1:2">
      <c r="A30" s="5" t="s">
        <v>186</v>
      </c>
      <c r="B30" s="5" t="s">
        <v>244</v>
      </c>
    </row>
    <row r="31" spans="1:2">
      <c r="A31" s="5" t="s">
        <v>187</v>
      </c>
      <c r="B31" s="5" t="s">
        <v>245</v>
      </c>
    </row>
    <row r="32" spans="1:2">
      <c r="A32" s="5" t="s">
        <v>188</v>
      </c>
      <c r="B32" s="5" t="s">
        <v>246</v>
      </c>
    </row>
    <row r="33" spans="1:2" ht="34.5" customHeight="1">
      <c r="A33" s="22" t="s">
        <v>247</v>
      </c>
      <c r="B33" s="23" t="s">
        <v>189</v>
      </c>
    </row>
    <row r="34" spans="1:2">
      <c r="A34" s="5" t="s">
        <v>190</v>
      </c>
      <c r="B34" s="5" t="s">
        <v>248</v>
      </c>
    </row>
    <row r="35" spans="1:2">
      <c r="A35" s="5" t="s">
        <v>191</v>
      </c>
      <c r="B35" s="5" t="s">
        <v>249</v>
      </c>
    </row>
    <row r="36" spans="1:2">
      <c r="A36" s="5" t="s">
        <v>192</v>
      </c>
      <c r="B36" s="5" t="s">
        <v>250</v>
      </c>
    </row>
    <row r="37" spans="1:2">
      <c r="A37" s="5" t="s">
        <v>193</v>
      </c>
      <c r="B37" s="5" t="s">
        <v>251</v>
      </c>
    </row>
    <row r="38" spans="1:2">
      <c r="A38" s="5" t="s">
        <v>194</v>
      </c>
      <c r="B38" s="5" t="s">
        <v>252</v>
      </c>
    </row>
    <row r="39" spans="1:2">
      <c r="A39" s="5" t="s">
        <v>195</v>
      </c>
      <c r="B39" s="5" t="s">
        <v>253</v>
      </c>
    </row>
    <row r="40" spans="1:2">
      <c r="A40" s="5" t="s">
        <v>196</v>
      </c>
      <c r="B40" s="5" t="s">
        <v>254</v>
      </c>
    </row>
    <row r="41" spans="1:2">
      <c r="A41" s="5" t="s">
        <v>197</v>
      </c>
      <c r="B41" s="5" t="s">
        <v>255</v>
      </c>
    </row>
    <row r="42" spans="1:2">
      <c r="A42" s="5" t="s">
        <v>198</v>
      </c>
      <c r="B42" s="5" t="s">
        <v>256</v>
      </c>
    </row>
    <row r="43" spans="1:2" ht="15" customHeight="1">
      <c r="A43" s="22" t="s">
        <v>257</v>
      </c>
      <c r="B43" s="23" t="s">
        <v>199</v>
      </c>
    </row>
    <row r="44" spans="1:2">
      <c r="A44" s="5" t="s">
        <v>201</v>
      </c>
      <c r="B44" s="5" t="s">
        <v>258</v>
      </c>
    </row>
    <row r="45" spans="1:2" ht="30">
      <c r="A45" s="5" t="s">
        <v>202</v>
      </c>
      <c r="B45" s="19" t="s">
        <v>259</v>
      </c>
    </row>
    <row r="46" spans="1:2">
      <c r="A46" s="5" t="s">
        <v>203</v>
      </c>
      <c r="B46" s="5" t="s">
        <v>260</v>
      </c>
    </row>
    <row r="47" spans="1:2">
      <c r="A47" s="24" t="s">
        <v>261</v>
      </c>
      <c r="B47" s="24" t="s">
        <v>200</v>
      </c>
    </row>
    <row r="48" spans="1:2" ht="15" customHeight="1">
      <c r="A48" s="22" t="s">
        <v>262</v>
      </c>
      <c r="B48" s="23" t="s">
        <v>204</v>
      </c>
    </row>
    <row r="49" spans="1:2">
      <c r="A49" s="5" t="s">
        <v>205</v>
      </c>
      <c r="B49" s="19" t="s">
        <v>263</v>
      </c>
    </row>
    <row r="50" spans="1:2" ht="30">
      <c r="A50" s="5" t="s">
        <v>206</v>
      </c>
      <c r="B50" s="19" t="s">
        <v>264</v>
      </c>
    </row>
    <row r="51" spans="1:2" ht="15" customHeight="1">
      <c r="A51" s="22" t="s">
        <v>265</v>
      </c>
      <c r="B51" s="23" t="s">
        <v>207</v>
      </c>
    </row>
    <row r="52" spans="1:2">
      <c r="A52" s="5" t="s">
        <v>208</v>
      </c>
      <c r="B52" s="19" t="s">
        <v>266</v>
      </c>
    </row>
    <row r="53" spans="1:2">
      <c r="A53" s="5" t="s">
        <v>209</v>
      </c>
      <c r="B53" s="19" t="s">
        <v>267</v>
      </c>
    </row>
    <row r="54" spans="1:2">
      <c r="A54" s="5" t="s">
        <v>210</v>
      </c>
      <c r="B54" s="19" t="s">
        <v>268</v>
      </c>
    </row>
    <row r="55" spans="1:2">
      <c r="A55" s="5" t="s">
        <v>211</v>
      </c>
      <c r="B55" s="19" t="s">
        <v>269</v>
      </c>
    </row>
    <row r="56" spans="1:2" ht="15" customHeight="1">
      <c r="A56" s="22" t="s">
        <v>270</v>
      </c>
      <c r="B56" s="23" t="s">
        <v>212</v>
      </c>
    </row>
    <row r="57" spans="1:2" ht="17.25" customHeight="1">
      <c r="A57" s="5" t="s">
        <v>213</v>
      </c>
      <c r="B57" s="19" t="s">
        <v>271</v>
      </c>
    </row>
    <row r="58" spans="1:2">
      <c r="A58" s="5" t="s">
        <v>214</v>
      </c>
      <c r="B58" s="19" t="s">
        <v>272</v>
      </c>
    </row>
    <row r="59" spans="1:2">
      <c r="A59" s="5" t="s">
        <v>215</v>
      </c>
      <c r="B59" s="19" t="s">
        <v>273</v>
      </c>
    </row>
    <row r="60" spans="1:2">
      <c r="A60" s="24" t="s">
        <v>274</v>
      </c>
      <c r="B60" s="24" t="s">
        <v>216</v>
      </c>
    </row>
    <row r="61" spans="1:2">
      <c r="A61" s="4" t="s">
        <v>217</v>
      </c>
      <c r="B61" s="4" t="s">
        <v>275</v>
      </c>
    </row>
    <row r="62" spans="1:2">
      <c r="A62" s="4" t="s">
        <v>218</v>
      </c>
      <c r="B62" s="4" t="s">
        <v>276</v>
      </c>
    </row>
    <row r="63" spans="1:2">
      <c r="A63" s="24" t="s">
        <v>277</v>
      </c>
      <c r="B63" s="24" t="s">
        <v>219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DA88-80D2-4BB4-895B-47769E75C3E5}">
  <dimension ref="A1:C31"/>
  <sheetViews>
    <sheetView workbookViewId="0">
      <selection activeCell="C31" sqref="C31"/>
    </sheetView>
  </sheetViews>
  <sheetFormatPr defaultRowHeight="15"/>
  <cols>
    <col min="1" max="1" width="6.28515625" style="4" customWidth="1"/>
    <col min="2" max="2" width="9.140625" style="4"/>
    <col min="3" max="3" width="179.42578125" style="4" customWidth="1"/>
    <col min="4" max="16384" width="9.140625" style="4"/>
  </cols>
  <sheetData>
    <row r="1" spans="1:3" ht="18.75">
      <c r="A1" s="159" t="s">
        <v>280</v>
      </c>
      <c r="B1" s="159"/>
      <c r="C1" s="159"/>
    </row>
    <row r="2" spans="1:3">
      <c r="A2" s="25" t="s">
        <v>281</v>
      </c>
      <c r="B2" s="13" t="s">
        <v>282</v>
      </c>
      <c r="C2" s="13"/>
    </row>
    <row r="3" spans="1:3">
      <c r="A3" s="6">
        <v>1</v>
      </c>
      <c r="B3" s="5" t="s">
        <v>283</v>
      </c>
      <c r="C3" s="5"/>
    </row>
    <row r="4" spans="1:3">
      <c r="A4" s="6">
        <v>2</v>
      </c>
      <c r="B4" s="5" t="s">
        <v>284</v>
      </c>
      <c r="C4" s="5"/>
    </row>
    <row r="5" spans="1:3">
      <c r="A5" s="6">
        <v>3</v>
      </c>
      <c r="B5" s="5" t="s">
        <v>285</v>
      </c>
      <c r="C5" s="5"/>
    </row>
    <row r="6" spans="1:3">
      <c r="A6" s="6">
        <v>4</v>
      </c>
      <c r="B6" s="5" t="s">
        <v>286</v>
      </c>
      <c r="C6" s="5"/>
    </row>
    <row r="7" spans="1:3">
      <c r="A7" s="6">
        <v>5</v>
      </c>
      <c r="B7" s="5" t="s">
        <v>287</v>
      </c>
      <c r="C7" s="5"/>
    </row>
    <row r="8" spans="1:3">
      <c r="A8" s="6">
        <v>6</v>
      </c>
      <c r="B8" s="5" t="s">
        <v>288</v>
      </c>
      <c r="C8" s="5"/>
    </row>
    <row r="9" spans="1:3">
      <c r="A9" s="6">
        <v>7</v>
      </c>
      <c r="B9" s="5" t="s">
        <v>289</v>
      </c>
      <c r="C9" s="5"/>
    </row>
    <row r="10" spans="1:3">
      <c r="A10" s="6">
        <v>8</v>
      </c>
      <c r="B10" s="5" t="s">
        <v>290</v>
      </c>
      <c r="C10" s="5"/>
    </row>
    <row r="11" spans="1:3">
      <c r="A11" s="6">
        <v>9</v>
      </c>
      <c r="B11" s="5" t="s">
        <v>291</v>
      </c>
      <c r="C11" s="5"/>
    </row>
    <row r="12" spans="1:3">
      <c r="A12" s="6">
        <v>10</v>
      </c>
      <c r="B12" s="5" t="s">
        <v>292</v>
      </c>
      <c r="C12" s="5"/>
    </row>
    <row r="13" spans="1:3">
      <c r="A13" s="6">
        <v>11</v>
      </c>
      <c r="B13" s="5" t="s">
        <v>293</v>
      </c>
      <c r="C13" s="5"/>
    </row>
    <row r="14" spans="1:3">
      <c r="A14" s="6">
        <v>12</v>
      </c>
      <c r="B14" s="5" t="s">
        <v>294</v>
      </c>
      <c r="C14" s="5"/>
    </row>
    <row r="15" spans="1:3">
      <c r="A15" s="6">
        <v>13</v>
      </c>
      <c r="B15" s="5" t="s">
        <v>295</v>
      </c>
      <c r="C15" s="5"/>
    </row>
    <row r="16" spans="1:3">
      <c r="A16" s="6">
        <v>14</v>
      </c>
      <c r="B16" s="5" t="s">
        <v>296</v>
      </c>
      <c r="C16" s="5"/>
    </row>
    <row r="17" spans="1:3">
      <c r="A17" s="6">
        <v>15</v>
      </c>
      <c r="B17" s="5" t="s">
        <v>297</v>
      </c>
      <c r="C17" s="5"/>
    </row>
    <row r="18" spans="1:3">
      <c r="A18" s="6">
        <v>16</v>
      </c>
      <c r="B18" s="5" t="s">
        <v>298</v>
      </c>
      <c r="C18" s="5"/>
    </row>
    <row r="19" spans="1:3">
      <c r="A19" s="6">
        <v>17</v>
      </c>
      <c r="B19" s="5" t="s">
        <v>299</v>
      </c>
      <c r="C19" s="5"/>
    </row>
    <row r="20" spans="1:3">
      <c r="A20" s="6">
        <v>18</v>
      </c>
      <c r="B20" s="5" t="s">
        <v>300</v>
      </c>
      <c r="C20" s="5"/>
    </row>
    <row r="21" spans="1:3">
      <c r="A21" s="6">
        <v>19</v>
      </c>
      <c r="B21" s="5" t="s">
        <v>301</v>
      </c>
      <c r="C21" s="5"/>
    </row>
    <row r="22" spans="1:3">
      <c r="A22" s="6">
        <v>20</v>
      </c>
      <c r="B22" s="5" t="s">
        <v>302</v>
      </c>
      <c r="C22" s="5"/>
    </row>
    <row r="23" spans="1:3">
      <c r="A23" s="6">
        <v>21</v>
      </c>
      <c r="B23" s="5" t="s">
        <v>303</v>
      </c>
      <c r="C23" s="5"/>
    </row>
    <row r="24" spans="1:3">
      <c r="A24" s="6">
        <v>22</v>
      </c>
      <c r="B24" s="5" t="s">
        <v>304</v>
      </c>
      <c r="C24" s="5"/>
    </row>
    <row r="25" spans="1:3">
      <c r="A25" s="6">
        <v>23</v>
      </c>
      <c r="B25" s="5" t="s">
        <v>305</v>
      </c>
      <c r="C25" s="5"/>
    </row>
    <row r="26" spans="1:3">
      <c r="A26" s="6">
        <v>24</v>
      </c>
      <c r="B26" s="5" t="s">
        <v>306</v>
      </c>
      <c r="C26" s="5"/>
    </row>
    <row r="27" spans="1:3">
      <c r="A27" s="6">
        <v>25</v>
      </c>
      <c r="B27" s="5" t="s">
        <v>307</v>
      </c>
      <c r="C27" s="5"/>
    </row>
    <row r="28" spans="1:3">
      <c r="A28" s="6">
        <v>26</v>
      </c>
      <c r="B28" s="5" t="s">
        <v>308</v>
      </c>
      <c r="C28" s="5"/>
    </row>
    <row r="29" spans="1:3">
      <c r="A29" s="6">
        <v>27</v>
      </c>
      <c r="B29" s="5" t="s">
        <v>309</v>
      </c>
      <c r="C29" s="5"/>
    </row>
    <row r="30" spans="1:3">
      <c r="A30" s="6">
        <v>28</v>
      </c>
      <c r="B30" s="5" t="s">
        <v>310</v>
      </c>
      <c r="C30" s="5"/>
    </row>
    <row r="31" spans="1:3">
      <c r="A31" s="6">
        <v>29</v>
      </c>
      <c r="B31" s="5" t="s">
        <v>311</v>
      </c>
      <c r="C31" s="5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766E-CCB5-49FB-96F9-A5308C99EF8A}">
  <dimension ref="A1:E24"/>
  <sheetViews>
    <sheetView workbookViewId="0">
      <selection activeCell="I19" sqref="I19"/>
    </sheetView>
  </sheetViews>
  <sheetFormatPr defaultRowHeight="15"/>
  <cols>
    <col min="1" max="1" width="9.140625" style="4"/>
    <col min="2" max="2" width="36.7109375" style="4" customWidth="1"/>
    <col min="3" max="3" width="14" style="4" customWidth="1"/>
    <col min="4" max="4" width="16" style="4" customWidth="1"/>
    <col min="5" max="5" width="19.85546875" style="4" customWidth="1"/>
    <col min="6" max="16384" width="9.140625" style="4"/>
  </cols>
  <sheetData>
    <row r="1" spans="1:5" ht="18.75">
      <c r="A1" s="159" t="s">
        <v>312</v>
      </c>
      <c r="B1" s="159"/>
      <c r="C1" s="159"/>
      <c r="D1" s="159"/>
      <c r="E1" s="159"/>
    </row>
    <row r="2" spans="1:5" ht="61.5" customHeight="1">
      <c r="A2" s="9" t="s">
        <v>281</v>
      </c>
      <c r="B2" s="9" t="s">
        <v>313</v>
      </c>
      <c r="C2" s="9" t="s">
        <v>314</v>
      </c>
      <c r="D2" s="9" t="s">
        <v>315</v>
      </c>
      <c r="E2" s="9" t="s">
        <v>316</v>
      </c>
    </row>
    <row r="3" spans="1:5">
      <c r="A3" s="11" t="s">
        <v>99</v>
      </c>
      <c r="B3" s="10" t="s">
        <v>317</v>
      </c>
      <c r="C3" s="10" t="s">
        <v>318</v>
      </c>
      <c r="D3" s="10">
        <v>1.1539999999999999</v>
      </c>
      <c r="E3" s="10" t="s">
        <v>107</v>
      </c>
    </row>
    <row r="4" spans="1:5">
      <c r="A4" s="11" t="s">
        <v>341</v>
      </c>
      <c r="B4" s="10" t="s">
        <v>319</v>
      </c>
      <c r="C4" s="10" t="s">
        <v>120</v>
      </c>
      <c r="D4" s="10" t="s">
        <v>76</v>
      </c>
      <c r="E4" s="10" t="s">
        <v>107</v>
      </c>
    </row>
    <row r="5" spans="1:5">
      <c r="A5" s="11" t="s">
        <v>342</v>
      </c>
      <c r="B5" s="10" t="s">
        <v>320</v>
      </c>
      <c r="C5" s="10" t="s">
        <v>120</v>
      </c>
      <c r="D5" s="10">
        <v>0.76800000000000002</v>
      </c>
      <c r="E5" s="10" t="s">
        <v>107</v>
      </c>
    </row>
    <row r="6" spans="1:5">
      <c r="A6" s="11" t="s">
        <v>343</v>
      </c>
      <c r="B6" s="10" t="s">
        <v>321</v>
      </c>
      <c r="C6" s="10" t="s">
        <v>120</v>
      </c>
      <c r="D6" s="10">
        <v>0.46700000000000003</v>
      </c>
      <c r="E6" s="10" t="s">
        <v>107</v>
      </c>
    </row>
    <row r="7" spans="1:5">
      <c r="A7" s="11" t="s">
        <v>344</v>
      </c>
      <c r="B7" s="10" t="s">
        <v>322</v>
      </c>
      <c r="C7" s="10" t="s">
        <v>120</v>
      </c>
      <c r="D7" s="10">
        <v>0.34</v>
      </c>
      <c r="E7" s="10" t="s">
        <v>107</v>
      </c>
    </row>
    <row r="8" spans="1:5">
      <c r="A8" s="11" t="s">
        <v>345</v>
      </c>
      <c r="B8" s="10" t="s">
        <v>323</v>
      </c>
      <c r="C8" s="10" t="s">
        <v>120</v>
      </c>
      <c r="D8" s="10">
        <v>0.3</v>
      </c>
      <c r="E8" s="10" t="s">
        <v>107</v>
      </c>
    </row>
    <row r="9" spans="1:5">
      <c r="A9" s="11" t="s">
        <v>346</v>
      </c>
      <c r="B9" s="10" t="s">
        <v>324</v>
      </c>
      <c r="C9" s="10" t="s">
        <v>325</v>
      </c>
      <c r="D9" s="10">
        <v>0.26600000000000001</v>
      </c>
      <c r="E9" s="10" t="s">
        <v>107</v>
      </c>
    </row>
    <row r="10" spans="1:5">
      <c r="A10" s="11" t="s">
        <v>347</v>
      </c>
      <c r="B10" s="10" t="s">
        <v>311</v>
      </c>
      <c r="C10" s="10" t="s">
        <v>326</v>
      </c>
      <c r="D10" s="10" t="s">
        <v>76</v>
      </c>
      <c r="E10" s="10" t="s">
        <v>107</v>
      </c>
    </row>
    <row r="11" spans="1:5">
      <c r="A11" s="11" t="s">
        <v>348</v>
      </c>
      <c r="B11" s="10" t="s">
        <v>327</v>
      </c>
      <c r="C11" s="10" t="s">
        <v>120</v>
      </c>
      <c r="D11" s="10" t="s">
        <v>76</v>
      </c>
      <c r="E11" s="10" t="s">
        <v>107</v>
      </c>
    </row>
    <row r="12" spans="1:5">
      <c r="A12" s="11" t="s">
        <v>349</v>
      </c>
      <c r="B12" s="10" t="s">
        <v>328</v>
      </c>
      <c r="C12" s="10" t="s">
        <v>120</v>
      </c>
      <c r="D12" s="10">
        <v>1.43</v>
      </c>
      <c r="E12" s="10" t="s">
        <v>107</v>
      </c>
    </row>
    <row r="13" spans="1:5">
      <c r="A13" s="11" t="s">
        <v>350</v>
      </c>
      <c r="B13" s="10" t="s">
        <v>329</v>
      </c>
      <c r="C13" s="10" t="s">
        <v>120</v>
      </c>
      <c r="D13" s="10">
        <v>1.45</v>
      </c>
      <c r="E13" s="10" t="s">
        <v>107</v>
      </c>
    </row>
    <row r="14" spans="1:5">
      <c r="A14" s="11" t="s">
        <v>351</v>
      </c>
      <c r="B14" s="10" t="s">
        <v>330</v>
      </c>
      <c r="C14" s="10" t="s">
        <v>120</v>
      </c>
      <c r="D14" s="10">
        <v>1.49</v>
      </c>
      <c r="E14" s="10" t="s">
        <v>107</v>
      </c>
    </row>
    <row r="15" spans="1:5">
      <c r="A15" s="11" t="s">
        <v>352</v>
      </c>
      <c r="B15" s="10" t="s">
        <v>331</v>
      </c>
      <c r="C15" s="10" t="s">
        <v>120</v>
      </c>
      <c r="D15" s="10">
        <v>1.47</v>
      </c>
      <c r="E15" s="10" t="s">
        <v>107</v>
      </c>
    </row>
    <row r="16" spans="1:5">
      <c r="A16" s="11" t="s">
        <v>353</v>
      </c>
      <c r="B16" s="10" t="s">
        <v>332</v>
      </c>
      <c r="C16" s="10" t="s">
        <v>120</v>
      </c>
      <c r="D16" s="10">
        <v>1.37</v>
      </c>
      <c r="E16" s="10" t="s">
        <v>107</v>
      </c>
    </row>
    <row r="17" spans="1:5">
      <c r="A17" s="11" t="s">
        <v>354</v>
      </c>
      <c r="B17" s="10" t="s">
        <v>333</v>
      </c>
      <c r="C17" s="10" t="s">
        <v>120</v>
      </c>
      <c r="D17" s="10">
        <v>1.35</v>
      </c>
      <c r="E17" s="10" t="s">
        <v>107</v>
      </c>
    </row>
    <row r="18" spans="1:5">
      <c r="A18" s="11" t="s">
        <v>355</v>
      </c>
      <c r="B18" s="10" t="s">
        <v>311</v>
      </c>
      <c r="C18" s="10" t="s">
        <v>326</v>
      </c>
      <c r="D18" s="10" t="s">
        <v>76</v>
      </c>
      <c r="E18" s="10" t="s">
        <v>107</v>
      </c>
    </row>
    <row r="19" spans="1:5">
      <c r="A19" s="11" t="s">
        <v>356</v>
      </c>
      <c r="B19" s="10" t="s">
        <v>334</v>
      </c>
      <c r="C19" s="10" t="s">
        <v>335</v>
      </c>
      <c r="D19" s="10">
        <v>0.34449999999999997</v>
      </c>
      <c r="E19" s="10" t="s">
        <v>107</v>
      </c>
    </row>
    <row r="20" spans="1:5">
      <c r="A20" s="11" t="s">
        <v>357</v>
      </c>
      <c r="B20" s="10" t="s">
        <v>336</v>
      </c>
      <c r="C20" s="10" t="s">
        <v>109</v>
      </c>
      <c r="D20" s="10">
        <v>0.14860000000000001</v>
      </c>
      <c r="E20" s="10" t="s">
        <v>107</v>
      </c>
    </row>
    <row r="21" spans="1:5">
      <c r="A21" s="11" t="s">
        <v>358</v>
      </c>
      <c r="B21" s="10" t="s">
        <v>337</v>
      </c>
      <c r="C21" s="10" t="s">
        <v>335</v>
      </c>
      <c r="D21" s="10">
        <v>0.34449999999999997</v>
      </c>
      <c r="E21" s="10" t="s">
        <v>107</v>
      </c>
    </row>
    <row r="22" spans="1:5">
      <c r="A22" s="11" t="s">
        <v>359</v>
      </c>
      <c r="B22" s="10" t="s">
        <v>338</v>
      </c>
      <c r="C22" s="10" t="s">
        <v>335</v>
      </c>
      <c r="D22" s="10">
        <v>0.34449999999999997</v>
      </c>
      <c r="E22" s="10" t="s">
        <v>107</v>
      </c>
    </row>
    <row r="23" spans="1:5">
      <c r="A23" s="11" t="s">
        <v>360</v>
      </c>
      <c r="B23" s="10" t="s">
        <v>339</v>
      </c>
      <c r="C23" s="10" t="s">
        <v>318</v>
      </c>
      <c r="D23" s="10" t="s">
        <v>76</v>
      </c>
      <c r="E23" s="10" t="s">
        <v>107</v>
      </c>
    </row>
    <row r="24" spans="1:5">
      <c r="A24" s="11" t="s">
        <v>361</v>
      </c>
      <c r="B24" s="10" t="s">
        <v>340</v>
      </c>
      <c r="C24" s="10" t="s">
        <v>318</v>
      </c>
      <c r="D24" s="10" t="s">
        <v>76</v>
      </c>
      <c r="E24" s="10" t="s">
        <v>107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5AF4-BEDB-4A2E-923D-8943AC81665B}">
  <dimension ref="A1:B149"/>
  <sheetViews>
    <sheetView topLeftCell="A121" workbookViewId="0">
      <selection activeCell="B154" sqref="B154"/>
    </sheetView>
  </sheetViews>
  <sheetFormatPr defaultRowHeight="15"/>
  <cols>
    <col min="1" max="1" width="9.140625" style="12"/>
    <col min="2" max="2" width="118.7109375" style="4" customWidth="1"/>
    <col min="3" max="16384" width="9.140625" style="4"/>
  </cols>
  <sheetData>
    <row r="1" spans="1:2" ht="18.75">
      <c r="A1" s="160" t="s">
        <v>365</v>
      </c>
      <c r="B1" s="160"/>
    </row>
    <row r="3" spans="1:2">
      <c r="A3" s="7" t="s">
        <v>281</v>
      </c>
      <c r="B3" s="6" t="s">
        <v>366</v>
      </c>
    </row>
    <row r="4" spans="1:2">
      <c r="A4" s="14" t="s">
        <v>42</v>
      </c>
      <c r="B4" s="8" t="s">
        <v>503</v>
      </c>
    </row>
    <row r="5" spans="1:2">
      <c r="A5" s="14" t="s">
        <v>71</v>
      </c>
      <c r="B5" s="8" t="s">
        <v>504</v>
      </c>
    </row>
    <row r="6" spans="1:2" ht="30">
      <c r="A6" s="14" t="s">
        <v>72</v>
      </c>
      <c r="B6" s="8" t="s">
        <v>505</v>
      </c>
    </row>
    <row r="7" spans="1:2">
      <c r="A7" s="14" t="s">
        <v>89</v>
      </c>
      <c r="B7" s="8" t="s">
        <v>506</v>
      </c>
    </row>
    <row r="8" spans="1:2">
      <c r="A8" s="14" t="s">
        <v>91</v>
      </c>
      <c r="B8" s="8" t="s">
        <v>507</v>
      </c>
    </row>
    <row r="9" spans="1:2">
      <c r="A9" s="14" t="s">
        <v>395</v>
      </c>
      <c r="B9" s="8" t="s">
        <v>508</v>
      </c>
    </row>
    <row r="10" spans="1:2">
      <c r="A10" s="14" t="s">
        <v>396</v>
      </c>
      <c r="B10" s="8" t="s">
        <v>509</v>
      </c>
    </row>
    <row r="11" spans="1:2">
      <c r="A11" s="14" t="s">
        <v>397</v>
      </c>
      <c r="B11" s="8" t="s">
        <v>510</v>
      </c>
    </row>
    <row r="12" spans="1:2">
      <c r="A12" s="14" t="s">
        <v>398</v>
      </c>
      <c r="B12" s="8" t="s">
        <v>511</v>
      </c>
    </row>
    <row r="13" spans="1:2">
      <c r="A13" s="14" t="s">
        <v>399</v>
      </c>
      <c r="B13" s="8" t="s">
        <v>512</v>
      </c>
    </row>
    <row r="14" spans="1:2">
      <c r="A14" s="14" t="s">
        <v>400</v>
      </c>
      <c r="B14" s="8" t="s">
        <v>513</v>
      </c>
    </row>
    <row r="15" spans="1:2" ht="30">
      <c r="A15" s="14" t="s">
        <v>401</v>
      </c>
      <c r="B15" s="8" t="s">
        <v>514</v>
      </c>
    </row>
    <row r="16" spans="1:2">
      <c r="A16" s="14" t="s">
        <v>402</v>
      </c>
      <c r="B16" s="8" t="s">
        <v>515</v>
      </c>
    </row>
    <row r="17" spans="1:2">
      <c r="A17" s="14" t="s">
        <v>403</v>
      </c>
      <c r="B17" s="8" t="s">
        <v>516</v>
      </c>
    </row>
    <row r="18" spans="1:2">
      <c r="A18" s="14" t="s">
        <v>404</v>
      </c>
      <c r="B18" s="8" t="s">
        <v>517</v>
      </c>
    </row>
    <row r="19" spans="1:2">
      <c r="A19" s="14" t="s">
        <v>43</v>
      </c>
      <c r="B19" s="8" t="s">
        <v>518</v>
      </c>
    </row>
    <row r="20" spans="1:2">
      <c r="A20" s="14" t="s">
        <v>65</v>
      </c>
      <c r="B20" s="8" t="s">
        <v>519</v>
      </c>
    </row>
    <row r="21" spans="1:2">
      <c r="A21" s="14" t="s">
        <v>66</v>
      </c>
      <c r="B21" s="8" t="s">
        <v>520</v>
      </c>
    </row>
    <row r="22" spans="1:2">
      <c r="A22" s="14" t="s">
        <v>67</v>
      </c>
      <c r="B22" s="8" t="s">
        <v>521</v>
      </c>
    </row>
    <row r="23" spans="1:2">
      <c r="A23" s="14" t="s">
        <v>405</v>
      </c>
      <c r="B23" s="8" t="s">
        <v>522</v>
      </c>
    </row>
    <row r="24" spans="1:2">
      <c r="A24" s="14" t="s">
        <v>406</v>
      </c>
      <c r="B24" s="8" t="s">
        <v>523</v>
      </c>
    </row>
    <row r="25" spans="1:2">
      <c r="A25" s="14" t="s">
        <v>407</v>
      </c>
      <c r="B25" s="8" t="s">
        <v>524</v>
      </c>
    </row>
    <row r="26" spans="1:2">
      <c r="A26" s="14" t="s">
        <v>408</v>
      </c>
      <c r="B26" s="8" t="s">
        <v>525</v>
      </c>
    </row>
    <row r="27" spans="1:2" ht="30">
      <c r="A27" s="14" t="s">
        <v>409</v>
      </c>
      <c r="B27" s="8" t="s">
        <v>526</v>
      </c>
    </row>
    <row r="28" spans="1:2">
      <c r="A28" s="14" t="s">
        <v>410</v>
      </c>
      <c r="B28" s="8" t="s">
        <v>527</v>
      </c>
    </row>
    <row r="29" spans="1:2">
      <c r="A29" s="14" t="s">
        <v>411</v>
      </c>
      <c r="B29" s="8" t="s">
        <v>528</v>
      </c>
    </row>
    <row r="30" spans="1:2">
      <c r="A30" s="14" t="s">
        <v>412</v>
      </c>
      <c r="B30" s="8" t="s">
        <v>529</v>
      </c>
    </row>
    <row r="31" spans="1:2">
      <c r="A31" s="14" t="s">
        <v>413</v>
      </c>
      <c r="B31" s="8" t="s">
        <v>530</v>
      </c>
    </row>
    <row r="32" spans="1:2">
      <c r="A32" s="14" t="s">
        <v>414</v>
      </c>
      <c r="B32" s="8" t="s">
        <v>531</v>
      </c>
    </row>
    <row r="33" spans="1:2">
      <c r="A33" s="14" t="s">
        <v>415</v>
      </c>
      <c r="B33" s="8" t="s">
        <v>532</v>
      </c>
    </row>
    <row r="34" spans="1:2">
      <c r="A34" s="14" t="s">
        <v>416</v>
      </c>
      <c r="B34" s="8" t="s">
        <v>533</v>
      </c>
    </row>
    <row r="35" spans="1:2">
      <c r="A35" s="14" t="s">
        <v>417</v>
      </c>
      <c r="B35" s="8" t="s">
        <v>534</v>
      </c>
    </row>
    <row r="36" spans="1:2">
      <c r="A36" s="14" t="s">
        <v>418</v>
      </c>
      <c r="B36" s="8" t="s">
        <v>535</v>
      </c>
    </row>
    <row r="37" spans="1:2">
      <c r="A37" s="14" t="s">
        <v>68</v>
      </c>
      <c r="B37" s="8" t="s">
        <v>536</v>
      </c>
    </row>
    <row r="38" spans="1:2" ht="30">
      <c r="A38" s="14" t="s">
        <v>419</v>
      </c>
      <c r="B38" s="8" t="s">
        <v>537</v>
      </c>
    </row>
    <row r="39" spans="1:2" ht="30">
      <c r="A39" s="14" t="s">
        <v>420</v>
      </c>
      <c r="B39" s="8" t="s">
        <v>538</v>
      </c>
    </row>
    <row r="40" spans="1:2">
      <c r="A40" s="14" t="s">
        <v>421</v>
      </c>
      <c r="B40" s="8" t="s">
        <v>539</v>
      </c>
    </row>
    <row r="41" spans="1:2">
      <c r="A41" s="14" t="s">
        <v>422</v>
      </c>
      <c r="B41" s="8" t="s">
        <v>540</v>
      </c>
    </row>
    <row r="42" spans="1:2" ht="30">
      <c r="A42" s="14" t="s">
        <v>423</v>
      </c>
      <c r="B42" s="8" t="s">
        <v>541</v>
      </c>
    </row>
    <row r="43" spans="1:2">
      <c r="A43" s="14" t="s">
        <v>424</v>
      </c>
      <c r="B43" s="8" t="s">
        <v>542</v>
      </c>
    </row>
    <row r="44" spans="1:2" ht="30">
      <c r="A44" s="14" t="s">
        <v>425</v>
      </c>
      <c r="B44" s="8" t="s">
        <v>543</v>
      </c>
    </row>
    <row r="45" spans="1:2">
      <c r="A45" s="14" t="s">
        <v>426</v>
      </c>
      <c r="B45" s="8" t="s">
        <v>544</v>
      </c>
    </row>
    <row r="46" spans="1:2">
      <c r="A46" s="14" t="s">
        <v>427</v>
      </c>
      <c r="B46" s="8" t="s">
        <v>545</v>
      </c>
    </row>
    <row r="47" spans="1:2" ht="30">
      <c r="A47" s="14" t="s">
        <v>428</v>
      </c>
      <c r="B47" s="8" t="s">
        <v>546</v>
      </c>
    </row>
    <row r="48" spans="1:2">
      <c r="A48" s="14" t="s">
        <v>429</v>
      </c>
      <c r="B48" s="8" t="s">
        <v>547</v>
      </c>
    </row>
    <row r="49" spans="1:2">
      <c r="A49" s="14" t="s">
        <v>430</v>
      </c>
      <c r="B49" s="8" t="s">
        <v>548</v>
      </c>
    </row>
    <row r="50" spans="1:2">
      <c r="A50" s="14" t="s">
        <v>431</v>
      </c>
      <c r="B50" s="8" t="s">
        <v>549</v>
      </c>
    </row>
    <row r="51" spans="1:2" ht="30">
      <c r="A51" s="14" t="s">
        <v>432</v>
      </c>
      <c r="B51" s="8" t="s">
        <v>550</v>
      </c>
    </row>
    <row r="52" spans="1:2">
      <c r="A52" s="14" t="s">
        <v>433</v>
      </c>
      <c r="B52" s="8" t="s">
        <v>551</v>
      </c>
    </row>
    <row r="53" spans="1:2">
      <c r="A53" s="14" t="s">
        <v>434</v>
      </c>
      <c r="B53" s="8" t="s">
        <v>552</v>
      </c>
    </row>
    <row r="54" spans="1:2">
      <c r="A54" s="14" t="s">
        <v>435</v>
      </c>
      <c r="B54" s="8" t="s">
        <v>553</v>
      </c>
    </row>
    <row r="55" spans="1:2">
      <c r="A55" s="14" t="s">
        <v>436</v>
      </c>
      <c r="B55" s="8" t="s">
        <v>554</v>
      </c>
    </row>
    <row r="56" spans="1:2">
      <c r="A56" s="14" t="s">
        <v>437</v>
      </c>
      <c r="B56" s="8" t="s">
        <v>555</v>
      </c>
    </row>
    <row r="57" spans="1:2">
      <c r="A57" s="14" t="s">
        <v>438</v>
      </c>
      <c r="B57" s="8" t="s">
        <v>556</v>
      </c>
    </row>
    <row r="58" spans="1:2">
      <c r="A58" s="14" t="s">
        <v>439</v>
      </c>
      <c r="B58" s="8" t="s">
        <v>557</v>
      </c>
    </row>
    <row r="59" spans="1:2" ht="30">
      <c r="A59" s="14" t="s">
        <v>440</v>
      </c>
      <c r="B59" s="8" t="s">
        <v>558</v>
      </c>
    </row>
    <row r="60" spans="1:2">
      <c r="A60" s="14" t="s">
        <v>441</v>
      </c>
      <c r="B60" s="8" t="s">
        <v>559</v>
      </c>
    </row>
    <row r="61" spans="1:2">
      <c r="A61" s="14" t="s">
        <v>442</v>
      </c>
      <c r="B61" s="8" t="s">
        <v>560</v>
      </c>
    </row>
    <row r="62" spans="1:2">
      <c r="A62" s="14" t="s">
        <v>443</v>
      </c>
      <c r="B62" s="8" t="s">
        <v>561</v>
      </c>
    </row>
    <row r="63" spans="1:2">
      <c r="A63" s="14" t="s">
        <v>444</v>
      </c>
      <c r="B63" s="8" t="s">
        <v>562</v>
      </c>
    </row>
    <row r="64" spans="1:2">
      <c r="A64" s="14" t="s">
        <v>445</v>
      </c>
      <c r="B64" s="8" t="s">
        <v>563</v>
      </c>
    </row>
    <row r="65" spans="1:2">
      <c r="A65" s="14" t="s">
        <v>446</v>
      </c>
      <c r="B65" s="8" t="s">
        <v>564</v>
      </c>
    </row>
    <row r="66" spans="1:2">
      <c r="A66" s="14" t="s">
        <v>447</v>
      </c>
      <c r="B66" s="8" t="s">
        <v>565</v>
      </c>
    </row>
    <row r="67" spans="1:2">
      <c r="A67" s="14" t="s">
        <v>448</v>
      </c>
      <c r="B67" s="8" t="s">
        <v>566</v>
      </c>
    </row>
    <row r="68" spans="1:2">
      <c r="A68" s="14" t="s">
        <v>449</v>
      </c>
      <c r="B68" s="8" t="s">
        <v>567</v>
      </c>
    </row>
    <row r="69" spans="1:2">
      <c r="A69" s="14" t="s">
        <v>450</v>
      </c>
      <c r="B69" s="8" t="s">
        <v>568</v>
      </c>
    </row>
    <row r="70" spans="1:2">
      <c r="A70" s="14" t="s">
        <v>451</v>
      </c>
      <c r="B70" s="8" t="s">
        <v>569</v>
      </c>
    </row>
    <row r="71" spans="1:2">
      <c r="A71" s="14" t="s">
        <v>452</v>
      </c>
      <c r="B71" s="8" t="s">
        <v>570</v>
      </c>
    </row>
    <row r="72" spans="1:2">
      <c r="A72" s="14" t="s">
        <v>453</v>
      </c>
      <c r="B72" s="8" t="s">
        <v>571</v>
      </c>
    </row>
    <row r="73" spans="1:2">
      <c r="A73" s="14" t="s">
        <v>454</v>
      </c>
      <c r="B73" s="8" t="s">
        <v>572</v>
      </c>
    </row>
    <row r="74" spans="1:2">
      <c r="A74" s="14" t="s">
        <v>455</v>
      </c>
      <c r="B74" s="8" t="s">
        <v>573</v>
      </c>
    </row>
    <row r="75" spans="1:2">
      <c r="A75" s="14" t="s">
        <v>456</v>
      </c>
      <c r="B75" s="8" t="s">
        <v>574</v>
      </c>
    </row>
    <row r="76" spans="1:2">
      <c r="A76" s="14" t="s">
        <v>457</v>
      </c>
      <c r="B76" s="8" t="s">
        <v>575</v>
      </c>
    </row>
    <row r="77" spans="1:2">
      <c r="A77" s="14" t="s">
        <v>458</v>
      </c>
      <c r="B77" s="8" t="s">
        <v>576</v>
      </c>
    </row>
    <row r="78" spans="1:2">
      <c r="A78" s="14" t="s">
        <v>459</v>
      </c>
      <c r="B78" s="8" t="s">
        <v>577</v>
      </c>
    </row>
    <row r="79" spans="1:2">
      <c r="A79" s="14" t="s">
        <v>460</v>
      </c>
      <c r="B79" s="8" t="s">
        <v>578</v>
      </c>
    </row>
    <row r="80" spans="1:2">
      <c r="A80" s="14" t="s">
        <v>461</v>
      </c>
      <c r="B80" s="8" t="s">
        <v>579</v>
      </c>
    </row>
    <row r="81" spans="1:2">
      <c r="A81" s="14" t="s">
        <v>462</v>
      </c>
      <c r="B81" s="8" t="s">
        <v>580</v>
      </c>
    </row>
    <row r="82" spans="1:2">
      <c r="A82" s="14" t="s">
        <v>463</v>
      </c>
      <c r="B82" s="8" t="s">
        <v>581</v>
      </c>
    </row>
    <row r="83" spans="1:2">
      <c r="A83" s="14" t="s">
        <v>464</v>
      </c>
      <c r="B83" s="8" t="s">
        <v>582</v>
      </c>
    </row>
    <row r="84" spans="1:2">
      <c r="A84" s="14" t="s">
        <v>465</v>
      </c>
      <c r="B84" s="8" t="s">
        <v>583</v>
      </c>
    </row>
    <row r="85" spans="1:2">
      <c r="A85" s="14" t="s">
        <v>466</v>
      </c>
      <c r="B85" s="8" t="s">
        <v>584</v>
      </c>
    </row>
    <row r="86" spans="1:2">
      <c r="A86" s="14" t="s">
        <v>467</v>
      </c>
      <c r="B86" s="8" t="s">
        <v>585</v>
      </c>
    </row>
    <row r="87" spans="1:2" ht="30">
      <c r="A87" s="14" t="s">
        <v>468</v>
      </c>
      <c r="B87" s="8" t="s">
        <v>586</v>
      </c>
    </row>
    <row r="88" spans="1:2">
      <c r="A88" s="14" t="s">
        <v>469</v>
      </c>
      <c r="B88" s="8" t="s">
        <v>587</v>
      </c>
    </row>
    <row r="89" spans="1:2">
      <c r="A89" s="14" t="s">
        <v>470</v>
      </c>
      <c r="B89" s="8" t="s">
        <v>588</v>
      </c>
    </row>
    <row r="90" spans="1:2">
      <c r="A90" s="14" t="s">
        <v>471</v>
      </c>
      <c r="B90" s="8" t="s">
        <v>589</v>
      </c>
    </row>
    <row r="91" spans="1:2">
      <c r="A91" s="14" t="s">
        <v>472</v>
      </c>
      <c r="B91" s="8" t="s">
        <v>590</v>
      </c>
    </row>
    <row r="92" spans="1:2">
      <c r="A92" s="14" t="s">
        <v>473</v>
      </c>
      <c r="B92" s="8" t="s">
        <v>591</v>
      </c>
    </row>
    <row r="93" spans="1:2">
      <c r="A93" s="14" t="s">
        <v>474</v>
      </c>
      <c r="B93" s="8" t="s">
        <v>592</v>
      </c>
    </row>
    <row r="94" spans="1:2">
      <c r="A94" s="14" t="s">
        <v>475</v>
      </c>
      <c r="B94" s="8" t="s">
        <v>593</v>
      </c>
    </row>
    <row r="95" spans="1:2">
      <c r="A95" s="14" t="s">
        <v>476</v>
      </c>
      <c r="B95" s="8" t="s">
        <v>594</v>
      </c>
    </row>
    <row r="96" spans="1:2">
      <c r="A96" s="14" t="s">
        <v>477</v>
      </c>
      <c r="B96" s="8" t="s">
        <v>595</v>
      </c>
    </row>
    <row r="97" spans="1:2">
      <c r="A97" s="14" t="s">
        <v>478</v>
      </c>
      <c r="B97" s="8" t="s">
        <v>596</v>
      </c>
    </row>
    <row r="98" spans="1:2">
      <c r="A98" s="14" t="s">
        <v>479</v>
      </c>
      <c r="B98" s="8" t="s">
        <v>597</v>
      </c>
    </row>
    <row r="99" spans="1:2">
      <c r="A99" s="14" t="s">
        <v>480</v>
      </c>
      <c r="B99" s="8" t="s">
        <v>598</v>
      </c>
    </row>
    <row r="100" spans="1:2">
      <c r="A100" s="14" t="s">
        <v>481</v>
      </c>
      <c r="B100" s="8" t="s">
        <v>599</v>
      </c>
    </row>
    <row r="101" spans="1:2">
      <c r="A101" s="14" t="s">
        <v>482</v>
      </c>
      <c r="B101" s="8" t="s">
        <v>600</v>
      </c>
    </row>
    <row r="102" spans="1:2">
      <c r="A102" s="14" t="s">
        <v>483</v>
      </c>
      <c r="B102" s="8" t="s">
        <v>601</v>
      </c>
    </row>
    <row r="103" spans="1:2">
      <c r="A103" s="14" t="s">
        <v>484</v>
      </c>
      <c r="B103" s="8" t="s">
        <v>602</v>
      </c>
    </row>
    <row r="104" spans="1:2">
      <c r="A104" s="14" t="s">
        <v>485</v>
      </c>
      <c r="B104" s="8" t="s">
        <v>603</v>
      </c>
    </row>
    <row r="105" spans="1:2">
      <c r="A105" s="14" t="s">
        <v>486</v>
      </c>
      <c r="B105" s="8" t="s">
        <v>604</v>
      </c>
    </row>
    <row r="106" spans="1:2">
      <c r="A106" s="14" t="s">
        <v>487</v>
      </c>
      <c r="B106" s="8" t="s">
        <v>605</v>
      </c>
    </row>
    <row r="107" spans="1:2">
      <c r="A107" s="14" t="s">
        <v>488</v>
      </c>
      <c r="B107" s="8" t="s">
        <v>606</v>
      </c>
    </row>
    <row r="108" spans="1:2">
      <c r="A108" s="14" t="s">
        <v>489</v>
      </c>
      <c r="B108" s="8" t="s">
        <v>607</v>
      </c>
    </row>
    <row r="109" spans="1:2">
      <c r="A109" s="14" t="s">
        <v>490</v>
      </c>
      <c r="B109" s="8" t="s">
        <v>608</v>
      </c>
    </row>
    <row r="110" spans="1:2">
      <c r="A110" s="14" t="s">
        <v>491</v>
      </c>
      <c r="B110" s="8" t="s">
        <v>609</v>
      </c>
    </row>
    <row r="111" spans="1:2">
      <c r="A111" s="14" t="s">
        <v>492</v>
      </c>
      <c r="B111" s="8" t="s">
        <v>610</v>
      </c>
    </row>
    <row r="112" spans="1:2" ht="30">
      <c r="A112" s="14" t="s">
        <v>493</v>
      </c>
      <c r="B112" s="8" t="s">
        <v>611</v>
      </c>
    </row>
    <row r="113" spans="1:2" ht="30">
      <c r="A113" s="14" t="s">
        <v>494</v>
      </c>
      <c r="B113" s="8" t="s">
        <v>612</v>
      </c>
    </row>
    <row r="114" spans="1:2">
      <c r="A114" s="14" t="s">
        <v>495</v>
      </c>
      <c r="B114" s="8" t="s">
        <v>613</v>
      </c>
    </row>
    <row r="115" spans="1:2">
      <c r="A115" s="14" t="s">
        <v>496</v>
      </c>
      <c r="B115" s="8" t="s">
        <v>614</v>
      </c>
    </row>
    <row r="116" spans="1:2">
      <c r="A116" s="14" t="s">
        <v>497</v>
      </c>
      <c r="B116" s="8" t="s">
        <v>615</v>
      </c>
    </row>
    <row r="117" spans="1:2">
      <c r="A117" s="14" t="s">
        <v>498</v>
      </c>
      <c r="B117" s="8" t="s">
        <v>616</v>
      </c>
    </row>
    <row r="118" spans="1:2">
      <c r="A118" s="14" t="s">
        <v>499</v>
      </c>
      <c r="B118" s="8" t="s">
        <v>617</v>
      </c>
    </row>
    <row r="119" spans="1:2">
      <c r="A119" s="14" t="s">
        <v>500</v>
      </c>
      <c r="B119" s="8" t="s">
        <v>618</v>
      </c>
    </row>
    <row r="120" spans="1:2" ht="30">
      <c r="A120" s="14" t="s">
        <v>367</v>
      </c>
      <c r="B120" s="8" t="s">
        <v>619</v>
      </c>
    </row>
    <row r="121" spans="1:2">
      <c r="A121" s="14" t="s">
        <v>368</v>
      </c>
      <c r="B121" s="8" t="s">
        <v>620</v>
      </c>
    </row>
    <row r="122" spans="1:2">
      <c r="A122" s="14" t="s">
        <v>369</v>
      </c>
      <c r="B122" s="8" t="s">
        <v>621</v>
      </c>
    </row>
    <row r="123" spans="1:2" ht="30">
      <c r="A123" s="14" t="s">
        <v>370</v>
      </c>
      <c r="B123" s="8" t="s">
        <v>622</v>
      </c>
    </row>
    <row r="124" spans="1:2">
      <c r="A124" s="14" t="s">
        <v>371</v>
      </c>
      <c r="B124" s="8" t="s">
        <v>623</v>
      </c>
    </row>
    <row r="125" spans="1:2">
      <c r="A125" s="14" t="s">
        <v>372</v>
      </c>
      <c r="B125" s="8" t="s">
        <v>624</v>
      </c>
    </row>
    <row r="126" spans="1:2">
      <c r="A126" s="14" t="s">
        <v>373</v>
      </c>
      <c r="B126" s="8" t="s">
        <v>625</v>
      </c>
    </row>
    <row r="127" spans="1:2">
      <c r="A127" s="14" t="s">
        <v>374</v>
      </c>
      <c r="B127" s="8" t="s">
        <v>626</v>
      </c>
    </row>
    <row r="128" spans="1:2" ht="30">
      <c r="A128" s="14" t="s">
        <v>375</v>
      </c>
      <c r="B128" s="8" t="s">
        <v>627</v>
      </c>
    </row>
    <row r="129" spans="1:2" ht="30">
      <c r="A129" s="14" t="s">
        <v>376</v>
      </c>
      <c r="B129" s="8" t="s">
        <v>628</v>
      </c>
    </row>
    <row r="130" spans="1:2">
      <c r="A130" s="14" t="s">
        <v>377</v>
      </c>
      <c r="B130" s="8" t="s">
        <v>629</v>
      </c>
    </row>
    <row r="131" spans="1:2">
      <c r="A131" s="14" t="s">
        <v>378</v>
      </c>
      <c r="B131" s="8" t="s">
        <v>630</v>
      </c>
    </row>
    <row r="132" spans="1:2">
      <c r="A132" s="14" t="s">
        <v>379</v>
      </c>
      <c r="B132" s="8" t="s">
        <v>631</v>
      </c>
    </row>
    <row r="133" spans="1:2">
      <c r="A133" s="14" t="s">
        <v>380</v>
      </c>
      <c r="B133" s="8" t="s">
        <v>632</v>
      </c>
    </row>
    <row r="134" spans="1:2">
      <c r="A134" s="14" t="s">
        <v>381</v>
      </c>
      <c r="B134" s="8" t="s">
        <v>633</v>
      </c>
    </row>
    <row r="135" spans="1:2">
      <c r="A135" s="14" t="s">
        <v>382</v>
      </c>
      <c r="B135" s="8" t="s">
        <v>634</v>
      </c>
    </row>
    <row r="136" spans="1:2">
      <c r="A136" s="14" t="s">
        <v>383</v>
      </c>
      <c r="B136" s="8" t="s">
        <v>635</v>
      </c>
    </row>
    <row r="137" spans="1:2">
      <c r="A137" s="14" t="s">
        <v>384</v>
      </c>
      <c r="B137" s="8" t="s">
        <v>636</v>
      </c>
    </row>
    <row r="138" spans="1:2">
      <c r="A138" s="14" t="s">
        <v>385</v>
      </c>
      <c r="B138" s="8" t="s">
        <v>637</v>
      </c>
    </row>
    <row r="139" spans="1:2">
      <c r="A139" s="14" t="s">
        <v>386</v>
      </c>
      <c r="B139" s="8" t="s">
        <v>638</v>
      </c>
    </row>
    <row r="140" spans="1:2">
      <c r="A140" s="14" t="s">
        <v>387</v>
      </c>
      <c r="B140" s="8" t="s">
        <v>639</v>
      </c>
    </row>
    <row r="141" spans="1:2">
      <c r="A141" s="14" t="s">
        <v>501</v>
      </c>
      <c r="B141" s="8" t="s">
        <v>640</v>
      </c>
    </row>
    <row r="142" spans="1:2">
      <c r="A142" s="14" t="s">
        <v>388</v>
      </c>
      <c r="B142" s="8" t="s">
        <v>641</v>
      </c>
    </row>
    <row r="143" spans="1:2">
      <c r="A143" s="14" t="s">
        <v>389</v>
      </c>
      <c r="B143" s="8" t="s">
        <v>642</v>
      </c>
    </row>
    <row r="144" spans="1:2">
      <c r="A144" s="14" t="s">
        <v>390</v>
      </c>
      <c r="B144" s="8" t="s">
        <v>643</v>
      </c>
    </row>
    <row r="145" spans="1:2">
      <c r="A145" s="14" t="s">
        <v>502</v>
      </c>
      <c r="B145" s="8" t="s">
        <v>644</v>
      </c>
    </row>
    <row r="146" spans="1:2">
      <c r="A146" s="14" t="s">
        <v>391</v>
      </c>
      <c r="B146" s="8" t="s">
        <v>645</v>
      </c>
    </row>
    <row r="147" spans="1:2">
      <c r="A147" s="14" t="s">
        <v>392</v>
      </c>
      <c r="B147" s="8" t="s">
        <v>646</v>
      </c>
    </row>
    <row r="148" spans="1:2">
      <c r="A148" s="14" t="s">
        <v>393</v>
      </c>
      <c r="B148" s="8" t="s">
        <v>647</v>
      </c>
    </row>
    <row r="149" spans="1:2">
      <c r="A149" s="14" t="s">
        <v>394</v>
      </c>
      <c r="B149" s="8" t="s">
        <v>648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Лист2</vt:lpstr>
      <vt:lpstr>1. Бюджетный сектор</vt:lpstr>
      <vt:lpstr>1.1. Реквизиты БУ</vt:lpstr>
      <vt:lpstr>1.2. Программы ЭЭ</vt:lpstr>
      <vt:lpstr>1.2. Мероприятия</vt:lpstr>
      <vt:lpstr>1.4. Энергосервисные контракты</vt:lpstr>
      <vt:lpstr>2 Перечень БУ</vt:lpstr>
      <vt:lpstr>Таблица 1</vt:lpstr>
      <vt:lpstr>Таблица 2</vt:lpstr>
      <vt:lpstr>Таблица 3</vt:lpstr>
      <vt:lpstr>Таблица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Самылина Е.С.</dc:creator>
  <cp:lastModifiedBy>Самылина Е.С.</cp:lastModifiedBy>
  <dcterms:created xsi:type="dcterms:W3CDTF">2015-06-05T18:19:34Z</dcterms:created>
  <dcterms:modified xsi:type="dcterms:W3CDTF">2024-04-04T12:14:19Z</dcterms:modified>
</cp:coreProperties>
</file>